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septiembre 2025\"/>
    </mc:Choice>
  </mc:AlternateContent>
  <bookViews>
    <workbookView xWindow="-7590" yWindow="2055" windowWidth="15480" windowHeight="9465" tabRatio="865"/>
  </bookViews>
  <sheets>
    <sheet name="F_MPM01A_2025-1" sheetId="186" r:id="rId1"/>
  </sheets>
  <definedNames>
    <definedName name="_xlnm.Print_Area" localSheetId="0">'F_MPM01A_2025-1'!$A$1:$G$29</definedName>
  </definedNames>
  <calcPr calcId="152511"/>
</workbook>
</file>

<file path=xl/calcChain.xml><?xml version="1.0" encoding="utf-8"?>
<calcChain xmlns="http://schemas.openxmlformats.org/spreadsheetml/2006/main">
  <c r="D19" i="186" l="1"/>
  <c r="D27" i="186" l="1"/>
  <c r="C27" i="186"/>
  <c r="D25" i="186"/>
  <c r="C25" i="186"/>
  <c r="D22" i="186"/>
  <c r="C22" i="186"/>
  <c r="E19" i="186"/>
  <c r="C19" i="186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<sst xmlns="http://schemas.openxmlformats.org/spreadsheetml/2006/main" count="53" uniqueCount="30">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</sst>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39" fillId="0" borderId="0"/>
    <xf numFmtId="0" fontId="36" fillId="0" borderId="0"/>
    <xf numFmtId="0" fontId="40" fillId="0" borderId="0"/>
    <xf numFmtId="9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80"/>
    <xf numFmtId="0" fontId="44" fillId="0" borderId="0" xfId="80" applyFont="1" applyAlignment="1">
      <alignment horizontal="left"/>
    </xf>
    <xf numFmtId="49" fontId="44" fillId="0" borderId="0" xfId="80" applyNumberFormat="1" applyFont="1" applyAlignment="1">
      <alignment horizontal="left"/>
    </xf>
    <xf numFmtId="0" fontId="45" fillId="0" borderId="0" xfId="80" applyFont="1"/>
    <xf numFmtId="0" fontId="44" fillId="0" borderId="0" xfId="80" applyFont="1" applyAlignment="1">
      <alignment horizontal="center"/>
    </xf>
    <xf numFmtId="0" fontId="44" fillId="0" borderId="0" xfId="80" applyFont="1" applyAlignment="1">
      <alignment wrapText="1"/>
    </xf>
    <xf numFmtId="0" fontId="44" fillId="0" borderId="3" xfId="80" applyFont="1" applyBorder="1" applyAlignment="1">
      <alignment horizontal="left"/>
    </xf>
    <xf numFmtId="49" fontId="42" fillId="0" borderId="3" xfId="80" applyNumberFormat="1" applyFont="1" applyBorder="1" applyAlignment="1">
      <alignment horizontal="center"/>
    </xf>
    <xf numFmtId="1" fontId="46" fillId="2" borderId="3" xfId="80" applyNumberFormat="1" applyFont="1" applyFill="1" applyBorder="1" applyAlignment="1">
      <alignment horizontal="center"/>
    </xf>
    <xf numFmtId="49" fontId="46" fillId="2" borderId="3" xfId="80" applyNumberFormat="1" applyFont="1" applyFill="1" applyBorder="1" applyAlignment="1">
      <alignment horizontal="center"/>
    </xf>
    <xf numFmtId="0" fontId="41" fillId="0" borderId="1" xfId="80" applyFont="1" applyBorder="1"/>
    <xf numFmtId="0" fontId="41" fillId="0" borderId="1" xfId="80" applyFont="1" applyBorder="1" applyAlignment="1">
      <alignment horizontal="center"/>
    </xf>
    <xf numFmtId="49" fontId="1" fillId="0" borderId="2" xfId="80" applyNumberFormat="1" applyBorder="1"/>
    <xf numFmtId="169" fontId="0" fillId="0" borderId="2" xfId="81" applyNumberFormat="1" applyFont="1" applyFill="1" applyBorder="1"/>
    <xf numFmtId="49" fontId="1" fillId="0" borderId="0" xfId="80" applyNumberFormat="1"/>
    <xf numFmtId="169" fontId="0" fillId="0" borderId="0" xfId="81" applyNumberFormat="1" applyFont="1" applyFill="1" applyBorder="1"/>
    <xf numFmtId="169" fontId="1" fillId="0" borderId="0" xfId="81" applyNumberFormat="1" applyFont="1" applyFill="1" applyBorder="1" applyAlignment="1">
      <alignment horizontal="center" vertical="center"/>
    </xf>
    <xf numFmtId="169" fontId="0" fillId="0" borderId="0" xfId="81" applyNumberFormat="1" applyFont="1" applyFill="1"/>
    <xf numFmtId="49" fontId="1" fillId="0" borderId="0" xfId="80" applyNumberFormat="1" applyFont="1" applyAlignment="1">
      <alignment horizontal="left" vertical="center"/>
    </xf>
    <xf numFmtId="169" fontId="1" fillId="0" borderId="0" xfId="81" applyNumberFormat="1" applyFont="1" applyFill="1" applyAlignment="1">
      <alignment horizontal="center" vertical="center"/>
    </xf>
    <xf numFmtId="0" fontId="43" fillId="0" borderId="0" xfId="80" applyFont="1" applyAlignment="1">
      <alignment horizontal="left"/>
    </xf>
    <xf numFmtId="0" fontId="44" fillId="0" borderId="0" xfId="80" applyFont="1" applyAlignment="1">
      <alignment horizontal="left"/>
    </xf>
    <xf numFmtId="0" fontId="41" fillId="0" borderId="0" xfId="80" applyFont="1" applyAlignment="1">
      <alignment horizontal="center"/>
    </xf>
  </cellXfs>
  <cellStyles count="82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2" t="s">
        <v>3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4</v>
      </c>
      <c r="B5" s="22"/>
      <c r="C5" s="22"/>
      <c r="D5" s="22"/>
      <c r="E5" s="22"/>
      <c r="F5" s="22"/>
      <c r="G5" s="22"/>
      <c r="H5" s="22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8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9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10" t="s">
        <v>29</v>
      </c>
      <c r="C9" s="5"/>
      <c r="D9" s="5"/>
      <c r="E9" s="5"/>
      <c r="F9" s="5"/>
      <c r="G9" s="5"/>
      <c r="H9" s="5"/>
    </row>
    <row r="11" spans="1:8" x14ac:dyDescent="0.25">
      <c r="C11" s="23" t="s">
        <v>9</v>
      </c>
      <c r="D11" s="23"/>
      <c r="E11" s="23" t="s">
        <v>10</v>
      </c>
      <c r="F11" s="23"/>
      <c r="G11" s="23"/>
    </row>
    <row r="12" spans="1:8" ht="15.75" thickBot="1" x14ac:dyDescent="0.3">
      <c r="A12" s="11" t="s">
        <v>11</v>
      </c>
      <c r="B12" s="11" t="s">
        <v>12</v>
      </c>
      <c r="C12" s="12" t="s">
        <v>13</v>
      </c>
      <c r="D12" s="12" t="s">
        <v>14</v>
      </c>
      <c r="E12" s="12" t="s">
        <v>15</v>
      </c>
      <c r="F12" s="12" t="s">
        <v>16</v>
      </c>
      <c r="G12" s="12" t="s">
        <v>17</v>
      </c>
    </row>
    <row r="13" spans="1:8" x14ac:dyDescent="0.25">
      <c r="A13" s="13" t="s">
        <v>18</v>
      </c>
      <c r="B13" s="13" t="s">
        <v>19</v>
      </c>
      <c r="C13" s="14">
        <v>304</v>
      </c>
      <c r="D13" s="14">
        <v>0</v>
      </c>
      <c r="E13" s="14">
        <v>1</v>
      </c>
      <c r="F13" s="14">
        <v>0</v>
      </c>
      <c r="G13" s="14">
        <v>0</v>
      </c>
    </row>
    <row r="14" spans="1:8" x14ac:dyDescent="0.25">
      <c r="A14" s="15" t="s">
        <v>18</v>
      </c>
      <c r="B14" s="15" t="s">
        <v>20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8" x14ac:dyDescent="0.25">
      <c r="A15" s="15" t="s">
        <v>18</v>
      </c>
      <c r="B15" s="15" t="s">
        <v>21</v>
      </c>
      <c r="C15" s="16">
        <v>0</v>
      </c>
      <c r="D15" s="16">
        <v>6073</v>
      </c>
      <c r="E15" s="16">
        <v>1</v>
      </c>
      <c r="F15" s="16">
        <v>0</v>
      </c>
      <c r="G15" s="16">
        <v>0</v>
      </c>
    </row>
    <row r="16" spans="1:8" x14ac:dyDescent="0.25">
      <c r="A16" s="15" t="s">
        <v>18</v>
      </c>
      <c r="B16" s="15" t="s">
        <v>22</v>
      </c>
      <c r="C16" s="16">
        <v>0</v>
      </c>
      <c r="D16" s="16">
        <v>59650</v>
      </c>
      <c r="E16" s="16">
        <v>2</v>
      </c>
      <c r="F16" s="16">
        <v>0</v>
      </c>
      <c r="G16" s="16">
        <v>0</v>
      </c>
    </row>
    <row r="17" spans="1:7" x14ac:dyDescent="0.25">
      <c r="A17" s="15" t="s">
        <v>18</v>
      </c>
      <c r="B17" s="1" t="s">
        <v>23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15" t="s">
        <v>24</v>
      </c>
      <c r="B18" s="1" t="s">
        <v>22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15" t="s">
        <v>18</v>
      </c>
      <c r="B19" s="15" t="s">
        <v>25</v>
      </c>
      <c r="C19" s="16">
        <f>47768+23693</f>
        <v>71461</v>
      </c>
      <c r="D19" s="16">
        <f>747681</f>
        <v>747681</v>
      </c>
      <c r="E19" s="16">
        <f>3+2+8</f>
        <v>13</v>
      </c>
      <c r="F19" s="16">
        <v>0</v>
      </c>
      <c r="G19" s="16">
        <v>0</v>
      </c>
    </row>
    <row r="20" spans="1:7" x14ac:dyDescent="0.25">
      <c r="A20" s="15" t="s">
        <v>18</v>
      </c>
      <c r="B20" s="15" t="s">
        <v>26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5" t="s">
        <v>18</v>
      </c>
      <c r="B21" s="15" t="s">
        <v>17</v>
      </c>
      <c r="C21" s="17">
        <v>0</v>
      </c>
      <c r="D21" s="17">
        <v>0</v>
      </c>
      <c r="E21" s="17">
        <v>0</v>
      </c>
      <c r="F21" s="17">
        <v>0</v>
      </c>
      <c r="G21" s="17"/>
    </row>
    <row r="22" spans="1:7" x14ac:dyDescent="0.25">
      <c r="A22" s="15" t="s">
        <v>27</v>
      </c>
      <c r="B22" s="15" t="s">
        <v>19</v>
      </c>
      <c r="C22" s="16">
        <f>214+21000+7734</f>
        <v>28948</v>
      </c>
      <c r="D22" s="16">
        <f>561+165000+9370</f>
        <v>174931</v>
      </c>
      <c r="E22" s="16">
        <v>193</v>
      </c>
      <c r="F22" s="16">
        <v>298</v>
      </c>
      <c r="G22" s="16">
        <v>0</v>
      </c>
    </row>
    <row r="23" spans="1:7" x14ac:dyDescent="0.25">
      <c r="A23" s="15" t="s">
        <v>27</v>
      </c>
      <c r="B23" s="15" t="s">
        <v>20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27</v>
      </c>
      <c r="B24" s="15" t="s">
        <v>21</v>
      </c>
      <c r="C24" s="16">
        <v>0</v>
      </c>
      <c r="D24" s="16">
        <v>0</v>
      </c>
      <c r="E24" s="16">
        <v>0</v>
      </c>
      <c r="F24" s="16">
        <v>0</v>
      </c>
      <c r="G24" s="16"/>
    </row>
    <row r="25" spans="1:7" x14ac:dyDescent="0.25">
      <c r="A25" s="15" t="s">
        <v>27</v>
      </c>
      <c r="B25" s="15" t="s">
        <v>22</v>
      </c>
      <c r="C25" s="16">
        <f>222</f>
        <v>222</v>
      </c>
      <c r="D25" s="16">
        <f>182+1290</f>
        <v>1472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27</v>
      </c>
      <c r="B26" s="15" t="s">
        <v>25</v>
      </c>
      <c r="C26" s="16">
        <v>0</v>
      </c>
      <c r="D26" s="16">
        <v>465569</v>
      </c>
      <c r="E26" s="16">
        <v>18</v>
      </c>
      <c r="F26" s="16">
        <v>0</v>
      </c>
      <c r="G26" s="16">
        <v>0</v>
      </c>
    </row>
    <row r="27" spans="1:7" x14ac:dyDescent="0.25">
      <c r="A27" s="15" t="s">
        <v>27</v>
      </c>
      <c r="B27" s="15" t="s">
        <v>26</v>
      </c>
      <c r="C27" s="16">
        <f>93+9268</f>
        <v>9361</v>
      </c>
      <c r="D27" s="16">
        <f>1399+20404</f>
        <v>21803</v>
      </c>
      <c r="E27" s="16">
        <v>62</v>
      </c>
      <c r="F27" s="16">
        <v>0</v>
      </c>
      <c r="G27" s="16">
        <v>0</v>
      </c>
    </row>
    <row r="28" spans="1:7" x14ac:dyDescent="0.25">
      <c r="A28" s="15" t="s">
        <v>27</v>
      </c>
      <c r="B28" s="15" t="s">
        <v>17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19" t="s">
        <v>27</v>
      </c>
      <c r="B29" s="19" t="s">
        <v>28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2025-10-16T21:48:21Z</dcterms:modified>
</cp:coreProperties>
</file>