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030" tabRatio="738"/>
  </bookViews>
  <sheets>
    <sheet name="FORMATO-MPM01A" sheetId="217" r:id="rId1"/>
  </sheets>
  <calcPr calcId="152511"/>
</workbook>
</file>

<file path=xl/calcChain.xml><?xml version="1.0" encoding="utf-8"?>
<calcChain xmlns="http://schemas.openxmlformats.org/spreadsheetml/2006/main">
  <c r="E23" i="217" l="1"/>
  <c r="C23" i="217"/>
  <c r="D19" i="217"/>
  <c r="C19" i="217"/>
  <c r="E17" i="217"/>
</calcChain>
</file>

<file path=xl/sharedStrings.xml><?xml version="1.0" encoding="utf-8"?>
<sst xmlns="http://schemas.openxmlformats.org/spreadsheetml/2006/main" count="46" uniqueCount="28">
  <si>
    <t>CABOTAJE</t>
  </si>
  <si>
    <t>MENORES</t>
  </si>
  <si>
    <t>GENERAL</t>
  </si>
  <si>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</si>
  <si>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</si>
  <si>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</si>
  <si>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</si>
  <si>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</si>
  <si>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</si>
  <si>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</si>
  <si>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</si>
  <si>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</si>
  <si>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</si>
  <si>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</si>
  <si>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</si>
  <si>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</si>
  <si>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</si>
  <si>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</si>
  <si>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</si>
  <si>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TRANSBORDADORES</t>
  </si>
  <si>
    <t>ALTURA</t>
  </si>
  <si>
    <t>CONTENERIZADA</t>
  </si>
  <si>
    <t>AGRÍCOLA</t>
  </si>
  <si>
    <t>MINERAL</t>
  </si>
  <si>
    <t>PETRÓLEO Y DERIVADOS</t>
  </si>
  <si>
    <t>OTROS FLUIDOS</t>
  </si>
  <si>
    <t>* CIFRA PRELIMINAR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</si>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</sst>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8" fillId="0" borderId="0"/>
    <xf numFmtId="0" fontId="10" fillId="0" borderId="0"/>
    <xf numFmtId="0" fontId="11" fillId="0" borderId="0"/>
    <xf numFmtId="0" fontId="8" fillId="0" borderId="0"/>
    <xf numFmtId="0" fontId="12" fillId="0" borderId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27" applyFont="1"/>
    <xf numFmtId="0" fontId="15" fillId="0" borderId="0" xfId="27" applyFont="1" applyAlignment="1">
      <alignment horizontal="left"/>
    </xf>
    <xf numFmtId="49" fontId="15" fillId="0" borderId="0" xfId="27" applyNumberFormat="1" applyFont="1" applyAlignment="1">
      <alignment horizontal="left"/>
    </xf>
    <xf numFmtId="0" fontId="16" fillId="0" borderId="0" xfId="27" applyFont="1"/>
    <xf numFmtId="0" fontId="15" fillId="0" borderId="0" xfId="27" applyFont="1" applyAlignment="1">
      <alignment horizontal="center"/>
    </xf>
    <xf numFmtId="0" fontId="15" fillId="0" borderId="0" xfId="27" applyFont="1" applyAlignment="1">
      <alignment wrapText="1"/>
    </xf>
    <xf numFmtId="0" fontId="15" fillId="0" borderId="3" xfId="27" applyFont="1" applyBorder="1" applyAlignment="1">
      <alignment horizontal="left"/>
    </xf>
    <xf numFmtId="49" fontId="17" fillId="2" borderId="2" xfId="27" applyNumberFormat="1" applyFont="1" applyFill="1" applyBorder="1" applyAlignment="1">
      <alignment horizontal="center" vertical="center"/>
    </xf>
    <xf numFmtId="0" fontId="17" fillId="2" borderId="2" xfId="27" applyFont="1" applyFill="1" applyBorder="1" applyAlignment="1">
      <alignment horizontal="center" vertical="center"/>
    </xf>
    <xf numFmtId="0" fontId="13" fillId="0" borderId="1" xfId="27" applyFont="1" applyBorder="1"/>
    <xf numFmtId="0" fontId="13" fillId="0" borderId="1" xfId="27" applyFont="1" applyBorder="1" applyAlignment="1">
      <alignment horizontal="center"/>
    </xf>
    <xf numFmtId="49" fontId="1" fillId="0" borderId="0" xfId="27" applyNumberFormat="1" applyFont="1"/>
    <xf numFmtId="169" fontId="0" fillId="0" borderId="0" xfId="28" applyNumberFormat="1" applyFont="1"/>
    <xf numFmtId="169" fontId="0" fillId="0" borderId="0" xfId="28" applyNumberFormat="1" applyFont="1" applyBorder="1"/>
    <xf numFmtId="169" fontId="0" fillId="0" borderId="0" xfId="28" applyNumberFormat="1" applyFont="1" applyFill="1" applyBorder="1"/>
    <xf numFmtId="169" fontId="0" fillId="0" borderId="0" xfId="28" applyNumberFormat="1" applyFont="1" applyBorder="1" applyAlignment="1">
      <alignment readingOrder="1"/>
    </xf>
    <xf numFmtId="0" fontId="14" fillId="0" borderId="0" xfId="27" applyFont="1" applyAlignment="1">
      <alignment horizontal="left"/>
    </xf>
    <xf numFmtId="0" fontId="15" fillId="0" borderId="0" xfId="27" applyFont="1" applyAlignment="1">
      <alignment horizontal="left"/>
    </xf>
    <xf numFmtId="0" fontId="13" fillId="0" borderId="0" xfId="27" applyFont="1" applyAlignment="1">
      <alignment horizontal="center"/>
    </xf>
  </cellXfs>
  <cellStyles count="29">
    <cellStyle name="Euro" xfId="1"/>
    <cellStyle name="Millares 10" xfId="28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18</xdr:row>
      <xdr:rowOff>9525</xdr:rowOff>
    </xdr:from>
    <xdr:to>
      <xdr:col>2</xdr:col>
      <xdr:colOff>856275</xdr:colOff>
      <xdr:row>18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18</xdr:row>
      <xdr:rowOff>9525</xdr:rowOff>
    </xdr:from>
    <xdr:to>
      <xdr:col>3</xdr:col>
      <xdr:colOff>761025</xdr:colOff>
      <xdr:row>18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5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I35" sqref="I35"/>
    </sheetView>
  </sheetViews>
  <sheetFormatPr baseColWidth="10" defaultColWidth="11.42578125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16384" width="11.42578125" style="1"/>
  </cols>
  <sheetData>
    <row r="1" spans="1:8" ht="18.75" x14ac:dyDescent="0.3">
      <c r="A1" s="17" t="s">
        <v>3</v>
      </c>
      <c r="B1" s="17"/>
      <c r="C1" s="17"/>
      <c r="D1" s="17"/>
      <c r="E1" s="17"/>
      <c r="F1" s="17"/>
      <c r="G1" s="17"/>
      <c r="H1" s="17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4</v>
      </c>
      <c r="B3" s="3" t="s">
        <v>5</v>
      </c>
      <c r="C3" s="2"/>
      <c r="D3" s="2"/>
      <c r="E3" s="2"/>
      <c r="F3" s="2"/>
      <c r="G3" s="2"/>
      <c r="H3" s="2"/>
    </row>
    <row r="4" spans="1:8" x14ac:dyDescent="0.25">
      <c r="A4" s="18" t="s">
        <v>6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7</v>
      </c>
      <c r="B5" s="18"/>
      <c r="C5" s="18"/>
      <c r="D5" s="18"/>
      <c r="E5" s="18"/>
      <c r="F5" s="18"/>
      <c r="G5" s="18"/>
      <c r="H5" s="18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8</v>
      </c>
      <c r="B7" s="8" t="s">
        <v>9</v>
      </c>
      <c r="C7" s="5"/>
      <c r="D7" s="5"/>
      <c r="E7" s="5"/>
      <c r="F7" s="5"/>
      <c r="G7" s="6"/>
      <c r="H7" s="6"/>
    </row>
    <row r="8" spans="1:8" x14ac:dyDescent="0.25">
      <c r="A8" s="7" t="s">
        <v>10</v>
      </c>
      <c r="B8" s="9">
        <v>2023</v>
      </c>
      <c r="C8" s="5"/>
      <c r="D8" s="5"/>
      <c r="E8" s="5"/>
      <c r="F8" s="5"/>
      <c r="G8" s="5"/>
      <c r="H8" s="4"/>
    </row>
    <row r="9" spans="1:8" x14ac:dyDescent="0.25">
      <c r="A9" s="7" t="s">
        <v>11</v>
      </c>
      <c r="B9" s="8" t="s">
        <v>27</v>
      </c>
      <c r="C9" s="5"/>
      <c r="D9" s="5"/>
      <c r="E9" s="5"/>
      <c r="F9" s="5"/>
      <c r="G9" s="5"/>
      <c r="H9" s="5"/>
    </row>
    <row r="11" spans="1:8" x14ac:dyDescent="0.25">
      <c r="C11" s="19" t="s">
        <v>12</v>
      </c>
      <c r="D11" s="19"/>
      <c r="E11" s="19" t="s">
        <v>13</v>
      </c>
      <c r="F11" s="19"/>
      <c r="G11" s="19"/>
    </row>
    <row r="12" spans="1:8" ht="15.75" thickBot="1" x14ac:dyDescent="0.3">
      <c r="A12" s="10" t="s">
        <v>14</v>
      </c>
      <c r="B12" s="10" t="s">
        <v>15</v>
      </c>
      <c r="C12" s="11" t="s">
        <v>16</v>
      </c>
      <c r="D12" s="11" t="s">
        <v>17</v>
      </c>
      <c r="E12" s="11" t="s">
        <v>18</v>
      </c>
      <c r="F12" s="11" t="s">
        <v>1</v>
      </c>
      <c r="G12" s="11" t="s">
        <v>19</v>
      </c>
    </row>
    <row r="13" spans="1:8" x14ac:dyDescent="0.25">
      <c r="A13" s="12" t="s">
        <v>20</v>
      </c>
      <c r="B13" s="1" t="s">
        <v>2</v>
      </c>
      <c r="C13" s="13"/>
      <c r="D13" s="13"/>
      <c r="E13" s="13"/>
      <c r="F13" s="13"/>
      <c r="G13" s="13"/>
    </row>
    <row r="14" spans="1:8" x14ac:dyDescent="0.25">
      <c r="A14" s="12" t="s">
        <v>20</v>
      </c>
      <c r="B14" s="1" t="s">
        <v>21</v>
      </c>
      <c r="C14" s="13"/>
      <c r="D14" s="13"/>
      <c r="E14" s="13"/>
      <c r="F14" s="13"/>
      <c r="G14" s="13"/>
    </row>
    <row r="15" spans="1:8" x14ac:dyDescent="0.25">
      <c r="A15" s="12" t="s">
        <v>20</v>
      </c>
      <c r="B15" s="1" t="s">
        <v>22</v>
      </c>
      <c r="C15" s="13"/>
      <c r="D15" s="13"/>
      <c r="E15" s="13"/>
      <c r="F15" s="13"/>
      <c r="G15" s="13"/>
    </row>
    <row r="16" spans="1:8" x14ac:dyDescent="0.25">
      <c r="A16" s="12" t="s">
        <v>20</v>
      </c>
      <c r="B16" s="1" t="s">
        <v>23</v>
      </c>
      <c r="C16" s="13"/>
      <c r="D16" s="13"/>
      <c r="E16" s="13"/>
      <c r="F16" s="13"/>
      <c r="G16" s="13"/>
    </row>
    <row r="17" spans="1:7" x14ac:dyDescent="0.25">
      <c r="A17" s="12" t="s">
        <v>20</v>
      </c>
      <c r="B17" s="1" t="s">
        <v>24</v>
      </c>
      <c r="C17" s="14">
        <v>30722</v>
      </c>
      <c r="D17" s="14">
        <v>2022180</v>
      </c>
      <c r="E17" s="14">
        <f>2+21</f>
        <v>23</v>
      </c>
      <c r="F17" s="14"/>
      <c r="G17" s="13"/>
    </row>
    <row r="18" spans="1:7" x14ac:dyDescent="0.25">
      <c r="A18" s="12" t="s">
        <v>20</v>
      </c>
      <c r="B18" s="1" t="s">
        <v>25</v>
      </c>
      <c r="C18" s="14"/>
      <c r="D18" s="14"/>
      <c r="E18" s="14"/>
      <c r="F18" s="14"/>
      <c r="G18" s="13"/>
    </row>
    <row r="19" spans="1:7" x14ac:dyDescent="0.25">
      <c r="A19" s="12" t="s">
        <v>0</v>
      </c>
      <c r="B19" s="1" t="s">
        <v>2</v>
      </c>
      <c r="C19" s="15">
        <f>634+21000</f>
        <v>21634</v>
      </c>
      <c r="D19" s="15">
        <f>7309+165000</f>
        <v>172309</v>
      </c>
      <c r="E19" s="14">
        <v>214</v>
      </c>
      <c r="F19" s="14">
        <v>429</v>
      </c>
      <c r="G19" s="13"/>
    </row>
    <row r="20" spans="1:7" x14ac:dyDescent="0.25">
      <c r="A20" s="12" t="s">
        <v>0</v>
      </c>
      <c r="B20" s="1" t="s">
        <v>21</v>
      </c>
      <c r="C20" s="14"/>
      <c r="D20" s="14"/>
      <c r="E20" s="14"/>
      <c r="F20" s="14"/>
      <c r="G20" s="13"/>
    </row>
    <row r="21" spans="1:7" x14ac:dyDescent="0.25">
      <c r="A21" s="12" t="s">
        <v>0</v>
      </c>
      <c r="B21" s="1" t="s">
        <v>22</v>
      </c>
      <c r="C21" s="14"/>
      <c r="D21" s="14"/>
      <c r="E21" s="14"/>
      <c r="F21" s="14"/>
      <c r="G21" s="13"/>
    </row>
    <row r="22" spans="1:7" x14ac:dyDescent="0.25">
      <c r="A22" s="12" t="s">
        <v>0</v>
      </c>
      <c r="B22" s="1" t="s">
        <v>23</v>
      </c>
      <c r="C22" s="14"/>
      <c r="D22" s="14">
        <v>1644</v>
      </c>
      <c r="E22" s="16">
        <v>4</v>
      </c>
      <c r="F22" s="14"/>
      <c r="G22" s="13"/>
    </row>
    <row r="23" spans="1:7" x14ac:dyDescent="0.25">
      <c r="A23" s="12" t="s">
        <v>0</v>
      </c>
      <c r="B23" s="1" t="s">
        <v>24</v>
      </c>
      <c r="C23" s="15">
        <f>33176+40765</f>
        <v>73941</v>
      </c>
      <c r="D23" s="14"/>
      <c r="E23" s="14">
        <f>5+1</f>
        <v>6</v>
      </c>
      <c r="F23" s="14"/>
      <c r="G23" s="13"/>
    </row>
    <row r="24" spans="1:7" x14ac:dyDescent="0.25">
      <c r="A24" s="12" t="s">
        <v>0</v>
      </c>
      <c r="B24" s="1" t="s">
        <v>25</v>
      </c>
      <c r="C24" s="14">
        <v>4227</v>
      </c>
      <c r="D24" s="14">
        <v>4895</v>
      </c>
      <c r="E24" s="14">
        <v>23</v>
      </c>
      <c r="F24" s="14"/>
      <c r="G24" s="13"/>
    </row>
    <row r="25" spans="1:7" x14ac:dyDescent="0.25">
      <c r="A25" s="12" t="s">
        <v>0</v>
      </c>
      <c r="B25" s="1" t="s">
        <v>19</v>
      </c>
      <c r="C25" s="13"/>
      <c r="D25" s="13"/>
      <c r="E25" s="13"/>
      <c r="F25" s="13"/>
      <c r="G25" s="13"/>
    </row>
    <row r="27" spans="1:7" x14ac:dyDescent="0.25">
      <c r="A27" s="1" t="s">
        <v>26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FORMATO-MPM01A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2023-08-15T17:26:40Z</dcterms:modified>
</cp:coreProperties>
</file>