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ADALUPE\Documents\Documentos Lupita\LUPITA\ESTADISTICAS\estadisticas 2021\PAGINA WEB 2021\Actualización página web 2021\MOVIMIENTO PORTUARIO MENSUAL 2021\"/>
    </mc:Choice>
  </mc:AlternateContent>
  <bookViews>
    <workbookView xWindow="0" yWindow="0" windowWidth="24000" windowHeight="9735" tabRatio="738"/>
  </bookViews>
  <sheets>
    <sheet name="mpm01" sheetId="187" r:id="rId1"/>
  </sheets>
  <definedNames>
    <definedName name="_xlnm.Print_Area" localSheetId="0">'mpm01'!$A$1:$K$52</definedName>
  </definedNames>
  <calcPr calcId="152511"/>
</workbook>
</file>

<file path=xl/calcChain.xml><?xml version="1.0" encoding="utf-8"?>
<calcChain xmlns="http://schemas.openxmlformats.org/spreadsheetml/2006/main">
  <c r="J31" i="187" l="1"/>
  <c r="I31" i="187"/>
  <c r="G43" i="187" l="1"/>
  <c r="K34" i="187"/>
  <c r="J34" i="187"/>
  <c r="I34" i="187"/>
  <c r="F34" i="187"/>
  <c r="D34" i="187"/>
  <c r="B34" i="187"/>
</calcChain>
</file>

<file path=xl/sharedStrings.xml><?xml version="1.0" encoding="utf-8"?>
<sst xmlns="http://schemas.openxmlformats.org/spreadsheetml/2006/main" count="83" uniqueCount="69">
  <si>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</si>
  <si>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</si>
  <si>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</si>
  <si>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</si>
  <si>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</si>
  <si>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</si>
  <si>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</si>
  <si>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</si>
  <si>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</si>
  <si>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</si>
  <si>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</si>
  <si>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</si>
  <si>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Combustible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</si>
  <si>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</si>
  <si>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</si>
  <si>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</si>
  <si>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</si>
  <si>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</si>
  <si>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</si>
  <si>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</si>
  <si>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</si>
  <si>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</si>
  <si>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</si>
  <si>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</si>
  <si>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</si>
  <si>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</si>
  <si>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</si>
  <si>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</si>
  <si>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</si>
  <si>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</si>
  <si>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</si>
  <si>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</si>
  <si>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</si>
  <si>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</si>
  <si>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</si>
  <si>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</si>
  <si>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</si>
  <si>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</si>
  <si>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Cemento/Barita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</si>
  <si>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</si>
  <si>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</si>
  <si>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</si>
  <si>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</si>
  <si>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</si>
  <si>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</si>
  <si>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</si>
  <si>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</si>
  <si>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</si>
  <si>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</si>
  <si>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</si>
  <si>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</si>
  <si>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</si>
  <si>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</si>
  <si>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</si>
  <si>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</si>
  <si>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</si>
  <si>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</si>
  <si>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</si>
  <si>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</si>
  <si>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</si>
  <si>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</si>
  <si>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</si>
  <si>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</si>
  <si>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</si>
  <si>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Almirante Gregorio Martínez Núñez.</t>
  </si>
  <si>
    <t>Incluye embarcaciones menores</t>
  </si>
  <si>
    <t>Aprobó.</t>
  </si>
  <si>
    <t>Director General.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</si>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</sst>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9" formatCode="#,##0.00_ ;[Red]\-#,##0.00\ "/>
    <numFmt numFmtId="170" formatCode="#,##0;[Red]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10"/>
      <name val="Montserrat"/>
    </font>
    <font>
      <b/>
      <sz val="10"/>
      <name val="Montserrat"/>
    </font>
    <font>
      <b/>
      <sz val="11"/>
      <name val="Montserrat"/>
    </font>
    <font>
      <sz val="9"/>
      <name val="Montserrat"/>
    </font>
    <font>
      <b/>
      <sz val="9"/>
      <name val="Montserrat"/>
    </font>
    <font>
      <vertAlign val="subscript"/>
      <sz val="10"/>
      <name val="Montserrat"/>
    </font>
    <font>
      <sz val="10"/>
      <color indexed="10"/>
      <name val="Montserrat"/>
    </font>
    <font>
      <b/>
      <i/>
      <sz val="1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4">
    <xf numFmtId="0" fontId="0" fillId="0" borderId="0" xfId="0"/>
    <xf numFmtId="0" fontId="6" fillId="0" borderId="0" xfId="11" applyFont="1" applyFill="1"/>
    <xf numFmtId="0" fontId="7" fillId="0" borderId="0" xfId="11" applyFont="1" applyFill="1"/>
    <xf numFmtId="0" fontId="6" fillId="0" borderId="0" xfId="11" applyFont="1" applyFill="1" applyAlignment="1">
      <alignment horizontal="right"/>
    </xf>
    <xf numFmtId="0" fontId="8" fillId="0" borderId="0" xfId="11" applyFont="1" applyFill="1"/>
    <xf numFmtId="0" fontId="6" fillId="0" borderId="2" xfId="11" applyFont="1" applyFill="1" applyBorder="1"/>
    <xf numFmtId="0" fontId="7" fillId="0" borderId="2" xfId="11" applyFont="1" applyFill="1" applyBorder="1"/>
    <xf numFmtId="0" fontId="7" fillId="0" borderId="2" xfId="11" applyFont="1" applyFill="1" applyBorder="1" applyAlignment="1">
      <alignment horizontal="left" vertical="top" wrapText="1"/>
    </xf>
    <xf numFmtId="4" fontId="7" fillId="2" borderId="2" xfId="11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vertical="center" wrapText="1"/>
    </xf>
    <xf numFmtId="0" fontId="11" fillId="0" borderId="0" xfId="11" applyFont="1" applyFill="1" applyAlignment="1">
      <alignment horizontal="right"/>
    </xf>
    <xf numFmtId="0" fontId="6" fillId="0" borderId="0" xfId="11" applyFont="1" applyFill="1" applyBorder="1"/>
    <xf numFmtId="3" fontId="12" fillId="0" borderId="0" xfId="11" applyNumberFormat="1" applyFont="1" applyFill="1" applyBorder="1"/>
    <xf numFmtId="3" fontId="6" fillId="0" borderId="0" xfId="11" applyNumberFormat="1" applyFont="1" applyFill="1" applyAlignment="1">
      <alignment horizontal="center"/>
    </xf>
    <xf numFmtId="0" fontId="7" fillId="0" borderId="5" xfId="11" applyFont="1" applyFill="1" applyBorder="1"/>
    <xf numFmtId="0" fontId="7" fillId="0" borderId="6" xfId="11" applyFont="1" applyFill="1" applyBorder="1"/>
    <xf numFmtId="4" fontId="7" fillId="0" borderId="7" xfId="11" applyNumberFormat="1" applyFont="1" applyFill="1" applyBorder="1" applyAlignment="1">
      <alignment horizontal="center"/>
    </xf>
    <xf numFmtId="3" fontId="7" fillId="0" borderId="8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70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3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6" fillId="0" borderId="0" xfId="11" applyFont="1" applyFill="1" applyBorder="1" applyAlignment="1">
      <alignment horizontal="center" vertical="center" wrapText="1"/>
    </xf>
    <xf numFmtId="3" fontId="7" fillId="0" borderId="2" xfId="11" applyNumberFormat="1" applyFont="1" applyFill="1" applyBorder="1" applyAlignment="1">
      <alignment horizontal="center" vertical="center" wrapText="1"/>
    </xf>
    <xf numFmtId="0" fontId="6" fillId="0" borderId="9" xfId="11" applyFont="1" applyFill="1" applyBorder="1"/>
    <xf numFmtId="0" fontId="10" fillId="0" borderId="0" xfId="11" applyFont="1" applyFill="1"/>
    <xf numFmtId="0" fontId="9" fillId="0" borderId="0" xfId="11" applyFont="1" applyFill="1"/>
    <xf numFmtId="0" fontId="7" fillId="0" borderId="0" xfId="11" applyFont="1" applyFill="1" applyAlignment="1"/>
    <xf numFmtId="0" fontId="6" fillId="0" borderId="0" xfId="11" applyFont="1" applyFill="1" applyAlignment="1"/>
    <xf numFmtId="0" fontId="12" fillId="0" borderId="0" xfId="11" applyFont="1" applyFill="1" applyBorder="1"/>
    <xf numFmtId="4" fontId="7" fillId="0" borderId="2" xfId="0" applyNumberFormat="1" applyFont="1" applyFill="1" applyBorder="1" applyAlignment="1">
      <alignment horizontal="center"/>
    </xf>
    <xf numFmtId="0" fontId="6" fillId="0" borderId="2" xfId="1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/>
    </xf>
    <xf numFmtId="0" fontId="6" fillId="0" borderId="2" xfId="1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0" fontId="6" fillId="0" borderId="2" xfId="11" applyFont="1" applyFill="1" applyBorder="1" applyAlignment="1">
      <alignment horizontal="left"/>
    </xf>
    <xf numFmtId="0" fontId="6" fillId="0" borderId="0" xfId="11" applyFont="1" applyFill="1" applyAlignment="1">
      <alignment horizontal="center"/>
    </xf>
    <xf numFmtId="4" fontId="6" fillId="0" borderId="0" xfId="11" applyNumberFormat="1" applyFont="1" applyFill="1"/>
    <xf numFmtId="0" fontId="6" fillId="0" borderId="2" xfId="11" applyFont="1" applyFill="1" applyBorder="1" applyAlignment="1">
      <alignment horizontal="center" vertical="center" wrapText="1"/>
    </xf>
    <xf numFmtId="0" fontId="7" fillId="0" borderId="2" xfId="11" applyFont="1" applyFill="1" applyBorder="1" applyAlignment="1">
      <alignment horizontal="center"/>
    </xf>
    <xf numFmtId="0" fontId="6" fillId="0" borderId="2" xfId="1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0" fontId="7" fillId="0" borderId="3" xfId="11" applyFont="1" applyFill="1" applyBorder="1" applyAlignment="1">
      <alignment horizontal="center"/>
    </xf>
    <xf numFmtId="0" fontId="7" fillId="0" borderId="4" xfId="1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169" fontId="7" fillId="0" borderId="3" xfId="11" applyNumberFormat="1" applyFont="1" applyFill="1" applyBorder="1" applyAlignment="1">
      <alignment horizontal="center"/>
    </xf>
    <xf numFmtId="169" fontId="7" fillId="0" borderId="4" xfId="11" applyNumberFormat="1" applyFont="1" applyFill="1" applyBorder="1" applyAlignment="1">
      <alignment horizontal="center"/>
    </xf>
    <xf numFmtId="3" fontId="6" fillId="0" borderId="2" xfId="11" applyNumberFormat="1" applyFont="1" applyFill="1" applyBorder="1" applyAlignment="1">
      <alignment horizontal="center"/>
    </xf>
    <xf numFmtId="4" fontId="6" fillId="0" borderId="3" xfId="11" applyNumberFormat="1" applyFont="1" applyFill="1" applyBorder="1" applyAlignment="1">
      <alignment horizontal="center"/>
    </xf>
    <xf numFmtId="4" fontId="6" fillId="0" borderId="4" xfId="11" applyNumberFormat="1" applyFont="1" applyFill="1" applyBorder="1" applyAlignment="1">
      <alignment horizontal="center"/>
    </xf>
    <xf numFmtId="49" fontId="7" fillId="0" borderId="1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0" fontId="7" fillId="0" borderId="5" xfId="11" applyFont="1" applyFill="1" applyBorder="1" applyAlignment="1">
      <alignment horizontal="center"/>
    </xf>
    <xf numFmtId="4" fontId="7" fillId="0" borderId="6" xfId="11" applyNumberFormat="1" applyFont="1" applyFill="1" applyBorder="1" applyAlignment="1">
      <alignment horizontal="center"/>
    </xf>
    <xf numFmtId="3" fontId="7" fillId="0" borderId="6" xfId="11" applyNumberFormat="1" applyFont="1" applyFill="1" applyBorder="1" applyAlignment="1">
      <alignment horizontal="center"/>
    </xf>
    <xf numFmtId="0" fontId="6" fillId="0" borderId="3" xfId="11" applyFont="1" applyFill="1" applyBorder="1" applyAlignment="1">
      <alignment horizontal="left"/>
    </xf>
    <xf numFmtId="0" fontId="6" fillId="0" borderId="10" xfId="11" applyFont="1" applyFill="1" applyBorder="1" applyAlignment="1">
      <alignment horizontal="left"/>
    </xf>
    <xf numFmtId="0" fontId="6" fillId="0" borderId="4" xfId="11" applyFont="1" applyFill="1" applyBorder="1" applyAlignment="1">
      <alignment horizontal="left"/>
    </xf>
    <xf numFmtId="0" fontId="6" fillId="0" borderId="2" xfId="11" applyFont="1" applyFill="1" applyBorder="1" applyAlignment="1">
      <alignment horizontal="left"/>
    </xf>
    <xf numFmtId="0" fontId="6" fillId="0" borderId="3" xfId="11" applyFont="1" applyFill="1" applyBorder="1" applyAlignment="1">
      <alignment horizontal="center"/>
    </xf>
    <xf numFmtId="0" fontId="6" fillId="0" borderId="10" xfId="11" applyFont="1" applyFill="1" applyBorder="1" applyAlignment="1">
      <alignment horizontal="center"/>
    </xf>
    <xf numFmtId="0" fontId="6" fillId="0" borderId="4" xfId="11" applyFont="1" applyFill="1" applyBorder="1" applyAlignment="1">
      <alignment horizontal="center"/>
    </xf>
    <xf numFmtId="0" fontId="6" fillId="0" borderId="5" xfId="11" applyFont="1" applyFill="1" applyBorder="1" applyAlignment="1">
      <alignment horizontal="center" vertical="center"/>
    </xf>
    <xf numFmtId="0" fontId="6" fillId="0" borderId="11" xfId="11" applyFont="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B38E5D"/>
      <color rgb="FF800000"/>
      <color rgb="FF621132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28</xdr:row>
      <xdr:rowOff>76200</xdr:rowOff>
    </xdr:from>
    <xdr:to>
      <xdr:col>1</xdr:col>
      <xdr:colOff>266700</xdr:colOff>
      <xdr:row>29</xdr:row>
      <xdr:rowOff>76200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095500" y="4867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32</xdr:row>
      <xdr:rowOff>76200</xdr:rowOff>
    </xdr:from>
    <xdr:to>
      <xdr:col>1</xdr:col>
      <xdr:colOff>266700</xdr:colOff>
      <xdr:row>33</xdr:row>
      <xdr:rowOff>76200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095500" y="56292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1059180</xdr:colOff>
      <xdr:row>9</xdr:row>
      <xdr:rowOff>17145</xdr:rowOff>
    </xdr:from>
    <xdr:to>
      <xdr:col>0</xdr:col>
      <xdr:colOff>1390661</xdr:colOff>
      <xdr:row>9</xdr:row>
      <xdr:rowOff>160020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1059180" y="165544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48640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1238250</xdr:colOff>
      <xdr:row>17</xdr:row>
      <xdr:rowOff>38100</xdr:rowOff>
    </xdr:from>
    <xdr:to>
      <xdr:col>0</xdr:col>
      <xdr:colOff>1457206</xdr:colOff>
      <xdr:row>18</xdr:row>
      <xdr:rowOff>19050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238250" y="327660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904875</xdr:colOff>
      <xdr:row>19</xdr:row>
      <xdr:rowOff>0</xdr:rowOff>
    </xdr:from>
    <xdr:to>
      <xdr:col>0</xdr:col>
      <xdr:colOff>1123831</xdr:colOff>
      <xdr:row>19</xdr:row>
      <xdr:rowOff>152400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904875" y="3114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29</xdr:row>
      <xdr:rowOff>19050</xdr:rowOff>
    </xdr:from>
    <xdr:to>
      <xdr:col>0</xdr:col>
      <xdr:colOff>666631</xdr:colOff>
      <xdr:row>29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447675" y="5591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495300</xdr:colOff>
      <xdr:row>22</xdr:row>
      <xdr:rowOff>28575</xdr:rowOff>
    </xdr:from>
    <xdr:to>
      <xdr:col>0</xdr:col>
      <xdr:colOff>714256</xdr:colOff>
      <xdr:row>22</xdr:row>
      <xdr:rowOff>180975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95300" y="42576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723900</xdr:colOff>
      <xdr:row>24</xdr:row>
      <xdr:rowOff>9525</xdr:rowOff>
    </xdr:from>
    <xdr:to>
      <xdr:col>0</xdr:col>
      <xdr:colOff>942856</xdr:colOff>
      <xdr:row>24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723900" y="4619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1133475</xdr:colOff>
      <xdr:row>25</xdr:row>
      <xdr:rowOff>0</xdr:rowOff>
    </xdr:from>
    <xdr:to>
      <xdr:col>0</xdr:col>
      <xdr:colOff>1352431</xdr:colOff>
      <xdr:row>25</xdr:row>
      <xdr:rowOff>152400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1133475" y="4800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466725</xdr:colOff>
      <xdr:row>26</xdr:row>
      <xdr:rowOff>9525</xdr:rowOff>
    </xdr:from>
    <xdr:to>
      <xdr:col>0</xdr:col>
      <xdr:colOff>685681</xdr:colOff>
      <xdr:row>26</xdr:row>
      <xdr:rowOff>161925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466725" y="5000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552450</xdr:colOff>
      <xdr:row>21</xdr:row>
      <xdr:rowOff>9525</xdr:rowOff>
    </xdr:from>
    <xdr:to>
      <xdr:col>0</xdr:col>
      <xdr:colOff>771406</xdr:colOff>
      <xdr:row>21</xdr:row>
      <xdr:rowOff>161925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552450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2552700</xdr:colOff>
      <xdr:row>18</xdr:row>
      <xdr:rowOff>0</xdr:rowOff>
    </xdr:from>
    <xdr:to>
      <xdr:col>0</xdr:col>
      <xdr:colOff>2771656</xdr:colOff>
      <xdr:row>18</xdr:row>
      <xdr:rowOff>180975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2552700" y="343852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514350</xdr:colOff>
      <xdr:row>14</xdr:row>
      <xdr:rowOff>9525</xdr:rowOff>
    </xdr:from>
    <xdr:to>
      <xdr:col>0</xdr:col>
      <xdr:colOff>733306</xdr:colOff>
      <xdr:row>14</xdr:row>
      <xdr:rowOff>190500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514350" y="2647950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523875</xdr:colOff>
      <xdr:row>15</xdr:row>
      <xdr:rowOff>9525</xdr:rowOff>
    </xdr:from>
    <xdr:to>
      <xdr:col>0</xdr:col>
      <xdr:colOff>742831</xdr:colOff>
      <xdr:row>15</xdr:row>
      <xdr:rowOff>190500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523875" y="2847975"/>
          <a:ext cx="218956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1914525</xdr:colOff>
      <xdr:row>27</xdr:row>
      <xdr:rowOff>0</xdr:rowOff>
    </xdr:from>
    <xdr:to>
      <xdr:col>0</xdr:col>
      <xdr:colOff>2133481</xdr:colOff>
      <xdr:row>27</xdr:row>
      <xdr:rowOff>152400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1914525" y="51816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29</xdr:row>
      <xdr:rowOff>9525</xdr:rowOff>
    </xdr:from>
    <xdr:to>
      <xdr:col>8</xdr:col>
      <xdr:colOff>191736</xdr:colOff>
      <xdr:row>29</xdr:row>
      <xdr:rowOff>161925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5476875" y="50101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857250</xdr:colOff>
      <xdr:row>23</xdr:row>
      <xdr:rowOff>19050</xdr:rowOff>
    </xdr:from>
    <xdr:to>
      <xdr:col>0</xdr:col>
      <xdr:colOff>1076206</xdr:colOff>
      <xdr:row>23</xdr:row>
      <xdr:rowOff>171450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857250" y="44386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19050</xdr:colOff>
      <xdr:row>9</xdr:row>
      <xdr:rowOff>161925</xdr:rowOff>
    </xdr:from>
    <xdr:to>
      <xdr:col>8</xdr:col>
      <xdr:colOff>220311</xdr:colOff>
      <xdr:row>10</xdr:row>
      <xdr:rowOff>142875</xdr:rowOff>
    </xdr:to>
    <xdr:sp macro="" textlink="">
      <xdr:nvSpPr>
        <xdr:cNvPr id="24" name="Text Box 13"/>
        <xdr:cNvSpPr txBox="1">
          <a:spLocks noChangeArrowheads="1"/>
        </xdr:cNvSpPr>
      </xdr:nvSpPr>
      <xdr:spPr bwMode="auto">
        <a:xfrm>
          <a:off x="5505450" y="156210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9</xdr:col>
      <xdr:colOff>9525</xdr:colOff>
      <xdr:row>10</xdr:row>
      <xdr:rowOff>0</xdr:rowOff>
    </xdr:from>
    <xdr:to>
      <xdr:col>9</xdr:col>
      <xdr:colOff>210786</xdr:colOff>
      <xdr:row>10</xdr:row>
      <xdr:rowOff>152400</xdr:rowOff>
    </xdr:to>
    <xdr:sp macro="" textlink="">
      <xdr:nvSpPr>
        <xdr:cNvPr id="25" name="Text Box 13"/>
        <xdr:cNvSpPr txBox="1">
          <a:spLocks noChangeArrowheads="1"/>
        </xdr:cNvSpPr>
      </xdr:nvSpPr>
      <xdr:spPr bwMode="auto">
        <a:xfrm>
          <a:off x="6334125" y="15716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</a:t>
          </a:r>
        </a:p>
      </xdr:txBody>
    </xdr:sp>
    <xdr:clientData/>
  </xdr:twoCellAnchor>
  <xdr:twoCellAnchor>
    <xdr:from>
      <xdr:col>8</xdr:col>
      <xdr:colOff>819150</xdr:colOff>
      <xdr:row>9</xdr:row>
      <xdr:rowOff>19050</xdr:rowOff>
    </xdr:from>
    <xdr:to>
      <xdr:col>9</xdr:col>
      <xdr:colOff>182211</xdr:colOff>
      <xdr:row>10</xdr:row>
      <xdr:rowOff>0</xdr:rowOff>
    </xdr:to>
    <xdr:sp macro="" textlink="">
      <xdr:nvSpPr>
        <xdr:cNvPr id="26" name="Text Box 13"/>
        <xdr:cNvSpPr txBox="1">
          <a:spLocks noChangeArrowheads="1"/>
        </xdr:cNvSpPr>
      </xdr:nvSpPr>
      <xdr:spPr bwMode="auto">
        <a:xfrm>
          <a:off x="6305550" y="1419225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zoomScaleNormal="100" workbookViewId="0">
      <selection activeCell="J4" sqref="J4:K4"/>
    </sheetView>
  </sheetViews>
  <sheetFormatPr baseColWidth="10" defaultColWidth="11.42578125" defaultRowHeight="15" x14ac:dyDescent="0.3"/>
  <cols>
    <col min="1" max="1" width="42.28515625" style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9" width="12.5703125" style="1" customWidth="1"/>
    <col min="10" max="10" width="12.140625" style="1" bestFit="1" customWidth="1"/>
    <col min="11" max="12" width="11.42578125" style="1"/>
    <col min="13" max="13" width="11.7109375" style="1" bestFit="1" customWidth="1"/>
    <col min="14" max="16384" width="11.42578125" style="1"/>
  </cols>
  <sheetData>
    <row r="1" spans="1:12" x14ac:dyDescent="0.3">
      <c r="E1" s="1" t="s">
        <v>13</v>
      </c>
      <c r="K1" s="1" t="s">
        <v>14</v>
      </c>
    </row>
    <row r="2" spans="1:12" x14ac:dyDescent="0.3">
      <c r="E2" s="1" t="s">
        <v>15</v>
      </c>
    </row>
    <row r="3" spans="1:12" ht="3" customHeight="1" x14ac:dyDescent="0.3">
      <c r="L3" s="1" t="s">
        <v>16</v>
      </c>
    </row>
    <row r="4" spans="1:12" x14ac:dyDescent="0.3">
      <c r="A4" s="40" t="s">
        <v>17</v>
      </c>
      <c r="B4" s="2" t="s">
        <v>18</v>
      </c>
      <c r="I4" s="3" t="s">
        <v>19</v>
      </c>
      <c r="J4" s="50" t="s">
        <v>68</v>
      </c>
      <c r="K4" s="50"/>
    </row>
    <row r="5" spans="1:12" x14ac:dyDescent="0.3">
      <c r="I5" s="3" t="s">
        <v>20</v>
      </c>
      <c r="J5" s="50">
        <v>2021</v>
      </c>
      <c r="K5" s="50"/>
    </row>
    <row r="6" spans="1:12" ht="18.75" thickBot="1" x14ac:dyDescent="0.4">
      <c r="E6" s="4" t="s">
        <v>21</v>
      </c>
    </row>
    <row r="7" spans="1:12" ht="15.75" thickBot="1" x14ac:dyDescent="0.35">
      <c r="A7" s="42" t="s">
        <v>22</v>
      </c>
      <c r="B7" s="43" t="s">
        <v>0</v>
      </c>
      <c r="C7" s="43"/>
      <c r="D7" s="43"/>
      <c r="E7" s="43"/>
      <c r="F7" s="43"/>
      <c r="G7" s="43"/>
      <c r="I7" s="43" t="s">
        <v>23</v>
      </c>
      <c r="J7" s="43"/>
      <c r="K7" s="43"/>
      <c r="L7" s="3"/>
    </row>
    <row r="8" spans="1:12" ht="15.75" thickBot="1" x14ac:dyDescent="0.35">
      <c r="A8" s="42"/>
      <c r="B8" s="44" t="s">
        <v>1</v>
      </c>
      <c r="C8" s="44"/>
      <c r="D8" s="44" t="s">
        <v>2</v>
      </c>
      <c r="E8" s="44"/>
      <c r="F8" s="44" t="s">
        <v>24</v>
      </c>
      <c r="G8" s="44"/>
      <c r="I8" s="35" t="s">
        <v>25</v>
      </c>
      <c r="J8" s="35" t="s">
        <v>26</v>
      </c>
      <c r="K8" s="35" t="s">
        <v>24</v>
      </c>
    </row>
    <row r="9" spans="1:12" ht="15.75" thickBot="1" x14ac:dyDescent="0.35">
      <c r="A9" s="42"/>
      <c r="B9" s="44" t="s">
        <v>27</v>
      </c>
      <c r="C9" s="44"/>
      <c r="D9" s="44" t="s">
        <v>27</v>
      </c>
      <c r="E9" s="44"/>
      <c r="F9" s="44" t="s">
        <v>28</v>
      </c>
      <c r="G9" s="44"/>
      <c r="I9" s="35" t="s">
        <v>27</v>
      </c>
      <c r="J9" s="35" t="s">
        <v>27</v>
      </c>
      <c r="K9" s="35" t="s">
        <v>28</v>
      </c>
    </row>
    <row r="10" spans="1:12" ht="15.75" thickBot="1" x14ac:dyDescent="0.35">
      <c r="A10" s="5" t="s">
        <v>29</v>
      </c>
      <c r="B10" s="45">
        <v>0</v>
      </c>
      <c r="C10" s="46"/>
      <c r="D10" s="47">
        <v>0</v>
      </c>
      <c r="E10" s="47"/>
      <c r="F10" s="43">
        <v>0</v>
      </c>
      <c r="G10" s="43"/>
      <c r="H10" s="3"/>
      <c r="I10" s="36">
        <v>2200</v>
      </c>
      <c r="J10" s="36">
        <v>5451</v>
      </c>
      <c r="K10" s="34">
        <v>85</v>
      </c>
    </row>
    <row r="11" spans="1:12" ht="15.75" thickBot="1" x14ac:dyDescent="0.35">
      <c r="A11" s="5" t="s">
        <v>30</v>
      </c>
      <c r="B11" s="45"/>
      <c r="C11" s="46"/>
      <c r="D11" s="45"/>
      <c r="E11" s="46"/>
      <c r="F11" s="48"/>
      <c r="G11" s="49"/>
      <c r="H11" s="3"/>
      <c r="I11" s="37">
        <v>16100</v>
      </c>
      <c r="J11" s="37">
        <v>170000</v>
      </c>
      <c r="K11" s="37">
        <v>646</v>
      </c>
    </row>
    <row r="12" spans="1:12" ht="15.75" thickBot="1" x14ac:dyDescent="0.35">
      <c r="A12" s="5" t="s">
        <v>31</v>
      </c>
      <c r="B12" s="45"/>
      <c r="C12" s="46"/>
      <c r="D12" s="47"/>
      <c r="E12" s="47"/>
      <c r="F12" s="43"/>
      <c r="G12" s="43"/>
      <c r="I12" s="36"/>
      <c r="J12" s="36"/>
      <c r="K12" s="34"/>
    </row>
    <row r="13" spans="1:12" ht="15.75" thickBot="1" x14ac:dyDescent="0.35">
      <c r="A13" s="5" t="s">
        <v>32</v>
      </c>
      <c r="B13" s="54">
        <v>0</v>
      </c>
      <c r="C13" s="55"/>
      <c r="D13" s="54"/>
      <c r="E13" s="55"/>
      <c r="F13" s="48"/>
      <c r="G13" s="49"/>
      <c r="I13" s="36"/>
      <c r="J13" s="36"/>
      <c r="K13" s="34"/>
    </row>
    <row r="14" spans="1:12" ht="15.75" thickBot="1" x14ac:dyDescent="0.35">
      <c r="A14" s="6" t="s">
        <v>33</v>
      </c>
      <c r="B14" s="51"/>
      <c r="C14" s="51"/>
      <c r="D14" s="52"/>
      <c r="E14" s="53"/>
      <c r="F14" s="43"/>
      <c r="G14" s="43"/>
      <c r="I14" s="36"/>
      <c r="J14" s="36"/>
      <c r="K14" s="34"/>
    </row>
    <row r="15" spans="1:12" ht="15.75" thickBot="1" x14ac:dyDescent="0.35">
      <c r="A15" s="5" t="s">
        <v>34</v>
      </c>
      <c r="B15" s="47"/>
      <c r="C15" s="47"/>
      <c r="D15" s="45">
        <v>14829</v>
      </c>
      <c r="E15" s="46"/>
      <c r="F15" s="43">
        <v>1</v>
      </c>
      <c r="G15" s="43"/>
      <c r="H15" s="3"/>
      <c r="I15" s="36"/>
      <c r="J15" s="36">
        <v>0</v>
      </c>
      <c r="K15" s="34">
        <v>0</v>
      </c>
    </row>
    <row r="16" spans="1:12" ht="15.75" thickBot="1" x14ac:dyDescent="0.35">
      <c r="A16" s="5" t="s">
        <v>35</v>
      </c>
      <c r="B16" s="47"/>
      <c r="C16" s="47"/>
      <c r="D16" s="45"/>
      <c r="E16" s="46"/>
      <c r="F16" s="43"/>
      <c r="G16" s="43"/>
      <c r="H16" s="3"/>
      <c r="I16" s="36"/>
      <c r="J16" s="36"/>
      <c r="K16" s="34"/>
    </row>
    <row r="17" spans="1:13" ht="15.75" thickBot="1" x14ac:dyDescent="0.35">
      <c r="A17" s="6" t="s">
        <v>36</v>
      </c>
      <c r="B17" s="47"/>
      <c r="C17" s="47"/>
      <c r="D17" s="56"/>
      <c r="E17" s="56"/>
      <c r="F17" s="43"/>
      <c r="G17" s="43"/>
      <c r="H17" s="3"/>
      <c r="I17" s="36"/>
      <c r="J17" s="36"/>
      <c r="K17" s="34"/>
    </row>
    <row r="18" spans="1:13" ht="15.75" thickBot="1" x14ac:dyDescent="0.35">
      <c r="A18" s="5" t="s">
        <v>37</v>
      </c>
      <c r="B18" s="47"/>
      <c r="C18" s="47"/>
      <c r="D18" s="56"/>
      <c r="E18" s="56"/>
      <c r="F18" s="43"/>
      <c r="G18" s="43"/>
      <c r="H18" s="3"/>
      <c r="I18" s="36"/>
      <c r="J18" s="36"/>
      <c r="K18" s="34"/>
    </row>
    <row r="19" spans="1:13" ht="15.75" thickBot="1" x14ac:dyDescent="0.35">
      <c r="A19" s="5" t="s">
        <v>11</v>
      </c>
      <c r="B19" s="47"/>
      <c r="C19" s="47"/>
      <c r="D19" s="56"/>
      <c r="E19" s="56"/>
      <c r="F19" s="43"/>
      <c r="G19" s="43"/>
      <c r="H19" s="3"/>
      <c r="I19" s="36"/>
      <c r="J19" s="36"/>
      <c r="K19" s="34"/>
    </row>
    <row r="20" spans="1:13" ht="15.75" thickBot="1" x14ac:dyDescent="0.35">
      <c r="A20" s="5" t="s">
        <v>38</v>
      </c>
      <c r="B20" s="47">
        <v>0</v>
      </c>
      <c r="C20" s="47"/>
      <c r="D20" s="54"/>
      <c r="E20" s="55"/>
      <c r="F20" s="43">
        <v>0</v>
      </c>
      <c r="G20" s="43"/>
      <c r="H20" s="3"/>
      <c r="I20" s="36">
        <v>31</v>
      </c>
      <c r="J20" s="36">
        <v>1848</v>
      </c>
      <c r="K20" s="34">
        <v>4</v>
      </c>
    </row>
    <row r="21" spans="1:13" ht="15.75" thickBot="1" x14ac:dyDescent="0.35">
      <c r="A21" s="5" t="s">
        <v>39</v>
      </c>
      <c r="B21" s="51"/>
      <c r="C21" s="51"/>
      <c r="D21" s="56"/>
      <c r="E21" s="56"/>
      <c r="F21" s="43"/>
      <c r="G21" s="43"/>
      <c r="H21" s="3"/>
      <c r="I21" s="36"/>
      <c r="J21" s="36"/>
      <c r="K21" s="34"/>
    </row>
    <row r="22" spans="1:13" ht="15" customHeight="1" thickBot="1" x14ac:dyDescent="0.35">
      <c r="A22" s="7" t="s">
        <v>40</v>
      </c>
      <c r="B22" s="51"/>
      <c r="C22" s="51"/>
      <c r="D22" s="56"/>
      <c r="E22" s="56"/>
      <c r="F22" s="43"/>
      <c r="G22" s="43"/>
      <c r="H22" s="3"/>
      <c r="I22" s="36"/>
      <c r="J22" s="8"/>
      <c r="K22" s="34"/>
    </row>
    <row r="23" spans="1:13" ht="15" customHeight="1" thickBot="1" x14ac:dyDescent="0.35">
      <c r="A23" s="9" t="s">
        <v>7</v>
      </c>
      <c r="B23" s="45">
        <v>0</v>
      </c>
      <c r="C23" s="46"/>
      <c r="D23" s="57"/>
      <c r="E23" s="58"/>
      <c r="F23" s="48">
        <v>0</v>
      </c>
      <c r="G23" s="49"/>
      <c r="H23" s="3"/>
      <c r="I23" s="36"/>
      <c r="J23" s="8"/>
      <c r="K23" s="34"/>
    </row>
    <row r="24" spans="1:13" ht="15" customHeight="1" thickBot="1" x14ac:dyDescent="0.35">
      <c r="A24" s="9" t="s">
        <v>12</v>
      </c>
      <c r="B24" s="45">
        <v>75564.812999999995</v>
      </c>
      <c r="C24" s="46"/>
      <c r="D24" s="57"/>
      <c r="E24" s="58"/>
      <c r="F24" s="48">
        <v>4</v>
      </c>
      <c r="G24" s="49"/>
      <c r="H24" s="3"/>
      <c r="I24" s="36"/>
      <c r="J24" s="8"/>
      <c r="K24" s="34"/>
    </row>
    <row r="25" spans="1:13" ht="15" customHeight="1" thickBot="1" x14ac:dyDescent="0.35">
      <c r="A25" s="9" t="s">
        <v>8</v>
      </c>
      <c r="B25" s="51"/>
      <c r="C25" s="51"/>
      <c r="D25" s="56"/>
      <c r="E25" s="56"/>
      <c r="F25" s="43"/>
      <c r="G25" s="43"/>
      <c r="H25" s="3"/>
      <c r="I25" s="36"/>
      <c r="J25" s="36">
        <v>0</v>
      </c>
      <c r="K25" s="34">
        <v>0</v>
      </c>
    </row>
    <row r="26" spans="1:13" ht="15" customHeight="1" thickBot="1" x14ac:dyDescent="0.35">
      <c r="A26" s="9" t="s">
        <v>10</v>
      </c>
      <c r="B26" s="51"/>
      <c r="C26" s="51"/>
      <c r="D26" s="56"/>
      <c r="E26" s="56"/>
      <c r="F26" s="43"/>
      <c r="G26" s="43"/>
      <c r="H26" s="3"/>
      <c r="I26" s="36"/>
      <c r="J26" s="36">
        <v>0</v>
      </c>
      <c r="K26" s="34"/>
    </row>
    <row r="27" spans="1:13" ht="15" customHeight="1" thickBot="1" x14ac:dyDescent="0.35">
      <c r="A27" s="9" t="s">
        <v>9</v>
      </c>
      <c r="B27" s="51"/>
      <c r="C27" s="51"/>
      <c r="D27" s="56"/>
      <c r="E27" s="56"/>
      <c r="F27" s="43"/>
      <c r="G27" s="43"/>
      <c r="H27" s="3"/>
      <c r="I27" s="36"/>
      <c r="J27" s="36">
        <v>0</v>
      </c>
      <c r="K27" s="34"/>
    </row>
    <row r="28" spans="1:13" ht="15" customHeight="1" thickBot="1" x14ac:dyDescent="0.35">
      <c r="A28" s="9" t="s">
        <v>41</v>
      </c>
      <c r="B28" s="47">
        <v>0</v>
      </c>
      <c r="C28" s="47"/>
      <c r="D28" s="56"/>
      <c r="E28" s="56"/>
      <c r="F28" s="43">
        <v>0</v>
      </c>
      <c r="G28" s="43"/>
      <c r="H28" s="3"/>
      <c r="I28" s="36">
        <v>1701</v>
      </c>
      <c r="J28" s="36">
        <v>2232</v>
      </c>
      <c r="K28" s="34">
        <v>11</v>
      </c>
    </row>
    <row r="29" spans="1:13" ht="15.75" thickBot="1" x14ac:dyDescent="0.35">
      <c r="A29" s="6" t="s">
        <v>42</v>
      </c>
      <c r="B29" s="56"/>
      <c r="C29" s="56"/>
      <c r="D29" s="56"/>
      <c r="E29" s="56"/>
      <c r="F29" s="48"/>
      <c r="G29" s="49"/>
      <c r="H29" s="10"/>
      <c r="I29" s="36"/>
      <c r="J29" s="8"/>
      <c r="K29" s="34"/>
    </row>
    <row r="30" spans="1:13" ht="15.75" thickBot="1" x14ac:dyDescent="0.35">
      <c r="A30" s="5" t="s">
        <v>43</v>
      </c>
      <c r="B30" s="51"/>
      <c r="C30" s="51"/>
      <c r="D30" s="56"/>
      <c r="E30" s="56"/>
      <c r="F30" s="43"/>
      <c r="G30" s="43"/>
      <c r="H30" s="10"/>
      <c r="I30" s="36">
        <v>30881.640000000003</v>
      </c>
      <c r="J30" s="36"/>
      <c r="K30" s="34">
        <v>5</v>
      </c>
    </row>
    <row r="31" spans="1:13" ht="15.75" thickBot="1" x14ac:dyDescent="0.35">
      <c r="A31" s="6" t="s">
        <v>44</v>
      </c>
      <c r="B31" s="47">
        <v>0</v>
      </c>
      <c r="C31" s="47"/>
      <c r="D31" s="47">
        <v>15000</v>
      </c>
      <c r="E31" s="47"/>
      <c r="F31" s="51">
        <v>1</v>
      </c>
      <c r="G31" s="51"/>
      <c r="I31" s="32">
        <f>SUM(I10:I30)</f>
        <v>50913.64</v>
      </c>
      <c r="J31" s="32">
        <f>SUM(J10:J30)</f>
        <v>179531</v>
      </c>
      <c r="K31" s="37">
        <v>701</v>
      </c>
      <c r="M31" s="41"/>
    </row>
    <row r="32" spans="1:13" ht="15.75" thickBot="1" x14ac:dyDescent="0.35">
      <c r="A32" s="11"/>
      <c r="B32" s="12"/>
      <c r="C32" s="12"/>
      <c r="D32" s="56"/>
      <c r="E32" s="56"/>
      <c r="F32" s="31"/>
      <c r="G32" s="31"/>
      <c r="I32" s="13"/>
      <c r="J32" s="13"/>
      <c r="K32" s="40"/>
    </row>
    <row r="33" spans="1:13" ht="15.75" thickBot="1" x14ac:dyDescent="0.35">
      <c r="A33" s="14" t="s">
        <v>45</v>
      </c>
      <c r="B33" s="60"/>
      <c r="C33" s="60"/>
      <c r="D33" s="61">
        <v>1688296.98</v>
      </c>
      <c r="E33" s="61">
        <v>1688296.98</v>
      </c>
      <c r="F33" s="62">
        <v>19</v>
      </c>
      <c r="G33" s="62"/>
      <c r="I33" s="36">
        <v>0</v>
      </c>
      <c r="J33" s="36">
        <v>0</v>
      </c>
      <c r="K33" s="38">
        <v>0</v>
      </c>
    </row>
    <row r="34" spans="1:13" ht="15.75" thickBot="1" x14ac:dyDescent="0.35">
      <c r="A34" s="15" t="s">
        <v>6</v>
      </c>
      <c r="B34" s="63">
        <f>B31+B33</f>
        <v>0</v>
      </c>
      <c r="C34" s="63"/>
      <c r="D34" s="63">
        <f>SUM(D33+D31)</f>
        <v>1703296.98</v>
      </c>
      <c r="E34" s="63"/>
      <c r="F34" s="64">
        <f>SUM(F33+F31)</f>
        <v>20</v>
      </c>
      <c r="G34" s="64"/>
      <c r="I34" s="16">
        <f>I31+I33</f>
        <v>50913.64</v>
      </c>
      <c r="J34" s="16">
        <f>J31+J33</f>
        <v>179531</v>
      </c>
      <c r="K34" s="17">
        <f>K31+K33</f>
        <v>701</v>
      </c>
      <c r="M34" s="41"/>
    </row>
    <row r="35" spans="1:13" ht="5.25" customHeight="1" x14ac:dyDescent="0.3">
      <c r="A35" s="18"/>
      <c r="B35" s="19"/>
      <c r="C35" s="19"/>
      <c r="D35" s="20"/>
      <c r="E35" s="20"/>
      <c r="F35" s="21"/>
      <c r="G35" s="22"/>
      <c r="I35" s="59"/>
      <c r="J35" s="59"/>
      <c r="K35" s="23"/>
    </row>
    <row r="36" spans="1:13" ht="15.75" thickBot="1" x14ac:dyDescent="0.35">
      <c r="A36" s="2"/>
    </row>
    <row r="37" spans="1:13" ht="15.75" thickBot="1" x14ac:dyDescent="0.35">
      <c r="A37" s="44"/>
      <c r="B37" s="42" t="s">
        <v>46</v>
      </c>
      <c r="C37" s="42"/>
      <c r="D37" s="42" t="s">
        <v>47</v>
      </c>
      <c r="E37" s="42"/>
      <c r="F37" s="42" t="s">
        <v>28</v>
      </c>
      <c r="G37" s="42"/>
      <c r="H37" s="24"/>
      <c r="J37" s="44" t="s">
        <v>48</v>
      </c>
      <c r="K37" s="44"/>
    </row>
    <row r="38" spans="1:13" ht="30.75" thickBot="1" x14ac:dyDescent="0.35">
      <c r="A38" s="44"/>
      <c r="B38" s="42"/>
      <c r="C38" s="42"/>
      <c r="D38" s="42"/>
      <c r="E38" s="42"/>
      <c r="F38" s="33" t="s">
        <v>49</v>
      </c>
      <c r="G38" s="33" t="s">
        <v>50</v>
      </c>
      <c r="J38" s="5" t="s">
        <v>51</v>
      </c>
      <c r="K38" s="5" t="s">
        <v>52</v>
      </c>
    </row>
    <row r="39" spans="1:13" ht="15.75" thickBot="1" x14ac:dyDescent="0.35">
      <c r="A39" s="5" t="s">
        <v>53</v>
      </c>
      <c r="B39" s="25">
        <v>779</v>
      </c>
      <c r="C39" s="25">
        <v>942</v>
      </c>
      <c r="D39" s="33"/>
      <c r="E39" s="33"/>
      <c r="F39" s="33"/>
      <c r="G39" s="33"/>
      <c r="H39" s="11"/>
      <c r="J39" s="26"/>
      <c r="K39" s="26"/>
    </row>
    <row r="40" spans="1:13" ht="15.75" thickBot="1" x14ac:dyDescent="0.35">
      <c r="A40" s="5" t="s">
        <v>54</v>
      </c>
      <c r="B40" s="5" t="s">
        <v>25</v>
      </c>
      <c r="C40" s="35" t="s">
        <v>26</v>
      </c>
      <c r="D40" s="5" t="s">
        <v>25</v>
      </c>
      <c r="E40" s="5" t="s">
        <v>26</v>
      </c>
      <c r="F40" s="35" t="s">
        <v>25</v>
      </c>
      <c r="G40" s="5" t="s">
        <v>26</v>
      </c>
      <c r="H40" s="11"/>
      <c r="J40" s="11"/>
      <c r="K40" s="11"/>
    </row>
    <row r="41" spans="1:13" ht="15.75" thickBot="1" x14ac:dyDescent="0.35">
      <c r="B41" s="69" t="s">
        <v>46</v>
      </c>
      <c r="C41" s="70"/>
      <c r="D41" s="70"/>
      <c r="E41" s="71"/>
      <c r="F41" s="5"/>
      <c r="G41" s="5"/>
      <c r="H41" s="11"/>
      <c r="J41" s="11"/>
      <c r="K41" s="11"/>
    </row>
    <row r="42" spans="1:13" ht="15.75" thickBot="1" x14ac:dyDescent="0.35">
      <c r="A42" s="72" t="s">
        <v>55</v>
      </c>
      <c r="B42" s="5" t="s">
        <v>56</v>
      </c>
      <c r="C42" s="69" t="s">
        <v>3</v>
      </c>
      <c r="D42" s="71"/>
      <c r="E42" s="69" t="s">
        <v>4</v>
      </c>
      <c r="F42" s="71"/>
      <c r="G42" s="5" t="s">
        <v>6</v>
      </c>
      <c r="H42" s="11"/>
      <c r="J42" s="11"/>
      <c r="K42" s="11"/>
    </row>
    <row r="43" spans="1:13" ht="15.75" thickBot="1" x14ac:dyDescent="0.35">
      <c r="A43" s="73"/>
      <c r="B43" s="35">
        <v>0</v>
      </c>
      <c r="C43" s="69">
        <v>0</v>
      </c>
      <c r="D43" s="71"/>
      <c r="E43" s="69">
        <v>0</v>
      </c>
      <c r="F43" s="71"/>
      <c r="G43" s="34">
        <f>B43+C43+E43</f>
        <v>0</v>
      </c>
      <c r="H43" s="11"/>
      <c r="J43" s="11"/>
      <c r="K43" s="11"/>
    </row>
    <row r="44" spans="1:13" s="2" customFormat="1" x14ac:dyDescent="0.3">
      <c r="A44" s="2" t="s">
        <v>57</v>
      </c>
    </row>
    <row r="45" spans="1:13" s="2" customFormat="1" x14ac:dyDescent="0.3">
      <c r="A45" s="2" t="s">
        <v>58</v>
      </c>
    </row>
    <row r="46" spans="1:13" x14ac:dyDescent="0.3">
      <c r="A46" s="2" t="s">
        <v>5</v>
      </c>
    </row>
    <row r="47" spans="1:13" ht="15.75" thickBot="1" x14ac:dyDescent="0.35"/>
    <row r="48" spans="1:13" ht="15.75" thickBot="1" x14ac:dyDescent="0.35">
      <c r="A48" s="68" t="s">
        <v>59</v>
      </c>
      <c r="B48" s="68"/>
      <c r="C48" s="68"/>
      <c r="D48" s="68"/>
      <c r="E48" s="68"/>
      <c r="F48" s="44"/>
      <c r="G48" s="44"/>
      <c r="I48" s="27"/>
    </row>
    <row r="49" spans="1:9" ht="15.75" thickBot="1" x14ac:dyDescent="0.35">
      <c r="A49" s="68" t="s">
        <v>60</v>
      </c>
      <c r="B49" s="68"/>
      <c r="C49" s="68"/>
      <c r="D49" s="68"/>
      <c r="E49" s="68"/>
      <c r="F49" s="44"/>
      <c r="G49" s="44"/>
      <c r="H49" s="1" t="s">
        <v>61</v>
      </c>
    </row>
    <row r="50" spans="1:9" ht="15.75" thickBot="1" x14ac:dyDescent="0.35">
      <c r="A50" s="39" t="s">
        <v>62</v>
      </c>
      <c r="B50" s="39"/>
      <c r="C50" s="39"/>
      <c r="D50" s="39"/>
      <c r="E50" s="39"/>
      <c r="F50" s="35"/>
      <c r="G50" s="35"/>
      <c r="I50" s="28"/>
    </row>
    <row r="51" spans="1:9" ht="15.75" thickBot="1" x14ac:dyDescent="0.35">
      <c r="A51" s="68" t="s">
        <v>63</v>
      </c>
      <c r="B51" s="68"/>
      <c r="C51" s="68"/>
      <c r="D51" s="68"/>
      <c r="E51" s="68"/>
      <c r="F51" s="44"/>
      <c r="G51" s="44"/>
      <c r="I51" s="29" t="s">
        <v>64</v>
      </c>
    </row>
    <row r="52" spans="1:9" ht="15.75" thickBot="1" x14ac:dyDescent="0.35">
      <c r="A52" s="65" t="s">
        <v>65</v>
      </c>
      <c r="B52" s="66"/>
      <c r="C52" s="66"/>
      <c r="D52" s="66"/>
      <c r="E52" s="67"/>
      <c r="F52" s="44"/>
      <c r="G52" s="44"/>
      <c r="H52" s="1" t="s">
        <v>66</v>
      </c>
      <c r="I52" s="30" t="s">
        <v>67</v>
      </c>
    </row>
  </sheetData>
  <mergeCells count="104">
    <mergeCell ref="A52:E52"/>
    <mergeCell ref="F52:G52"/>
    <mergeCell ref="A48:E48"/>
    <mergeCell ref="F48:G48"/>
    <mergeCell ref="A49:E49"/>
    <mergeCell ref="F49:G49"/>
    <mergeCell ref="A51:E51"/>
    <mergeCell ref="F51:G51"/>
    <mergeCell ref="B41:E41"/>
    <mergeCell ref="A42:A43"/>
    <mergeCell ref="C42:D42"/>
    <mergeCell ref="E42:F42"/>
    <mergeCell ref="C43:D43"/>
    <mergeCell ref="E43:F43"/>
    <mergeCell ref="I35:J35"/>
    <mergeCell ref="A37:A38"/>
    <mergeCell ref="B37:C38"/>
    <mergeCell ref="D37:E38"/>
    <mergeCell ref="F37:G37"/>
    <mergeCell ref="J37:K37"/>
    <mergeCell ref="D32:E32"/>
    <mergeCell ref="B33:C33"/>
    <mergeCell ref="D33:E33"/>
    <mergeCell ref="F33:G33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71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GUADALUPE PEREZ JIMENEZ</cp:lastModifiedBy>
  <cp:lastPrinted>2019-12-24T16:24:39Z</cp:lastPrinted>
  <dcterms:created xsi:type="dcterms:W3CDTF">2010-12-29T18:43:41Z</dcterms:created>
  <dcterms:modified xsi:type="dcterms:W3CDTF">2022-05-24T16:16:57Z</dcterms:modified>
</cp:coreProperties>
</file>