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 activeTab="1"/>
  </bookViews>
  <sheets>
    <sheet name="mpm01" sheetId="187" r:id="rId1"/>
    <sheet name="mpm02" sheetId="188" r:id="rId2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G43" i="187" l="1"/>
  <c r="K31" i="187"/>
  <c r="K34" i="187" s="1"/>
  <c r="J31" i="187"/>
  <c r="J34" i="187" s="1"/>
  <c r="I31" i="187"/>
  <c r="I34" i="187" s="1"/>
  <c r="F31" i="187"/>
  <c r="F34" i="187" s="1"/>
  <c r="D31" i="187"/>
  <c r="D34" i="187" s="1"/>
  <c r="B31" i="187"/>
  <c r="B34" i="187" s="1"/>
</calcChain>
</file>

<file path=xl/sharedStrings.xml><?xml version="1.0" encoding="utf-8"?>
<sst xmlns="http://schemas.openxmlformats.org/spreadsheetml/2006/main" count="169" uniqueCount="96">
  <si>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</si>
  <si>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</si>
  <si>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</si>
  <si>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</si>
  <si>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</si>
  <si>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</si>
  <si>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</si>
  <si>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</si>
  <si>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</si>
  <si>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</si>
  <si>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</si>
  <si>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</si>
  <si>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Combustible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</si>
  <si>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</si>
  <si>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</si>
  <si>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</si>
  <si>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</si>
  <si>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</si>
  <si>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</si>
  <si>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</si>
  <si>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</si>
  <si>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</si>
  <si>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</si>
  <si>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</si>
  <si>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</si>
  <si>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</si>
  <si>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</si>
  <si>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</si>
  <si>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</si>
  <si>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</si>
  <si>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</si>
  <si>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</si>
  <si>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</si>
  <si>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</si>
  <si>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</si>
  <si>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</si>
  <si>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</si>
  <si>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</si>
  <si>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</si>
  <si>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</si>
  <si>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</si>
  <si>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</si>
  <si>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</si>
  <si>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</si>
  <si>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</si>
  <si>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</si>
  <si>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</si>
  <si>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</si>
  <si>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</si>
  <si>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</si>
  <si>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</si>
  <si>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</si>
  <si>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</si>
  <si>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</si>
  <si>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</si>
  <si>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</si>
  <si>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</si>
  <si>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</si>
  <si>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</si>
  <si>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</si>
  <si>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</si>
  <si>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</si>
  <si>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</si>
  <si>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</si>
  <si>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Alberto Sánchez Juárez.</t>
  </si>
  <si>
    <t>Incluye embarcaciones menores</t>
  </si>
  <si>
    <t>Aprobó.</t>
  </si>
  <si>
    <t>Director General.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</si>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</sst>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8" formatCode="#,##0.00_ ;[Red]\-#,##0.00\ "/>
    <numFmt numFmtId="169" formatCode="#,##0;[Red]#,##0"/>
    <numFmt numFmtId="170" formatCode="0.0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0"/>
      <name val="Montserrat"/>
    </font>
    <font>
      <b/>
      <sz val="10"/>
      <name val="Montserrat"/>
    </font>
    <font>
      <b/>
      <sz val="11"/>
      <name val="Montserrat"/>
    </font>
    <font>
      <sz val="9"/>
      <name val="Montserrat"/>
    </font>
    <font>
      <b/>
      <sz val="9"/>
      <name val="Montserrat"/>
    </font>
    <font>
      <vertAlign val="subscript"/>
      <sz val="10"/>
      <name val="Montserrat"/>
    </font>
    <font>
      <sz val="10"/>
      <color indexed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21">
    <xf numFmtId="0" fontId="0" fillId="0" borderId="0" xfId="0"/>
    <xf numFmtId="0" fontId="6" fillId="0" borderId="0" xfId="11" applyFont="1" applyFill="1"/>
    <xf numFmtId="0" fontId="6" fillId="0" borderId="0" xfId="11" applyFont="1" applyFill="1" applyAlignment="1">
      <alignment horizontal="center"/>
    </xf>
    <xf numFmtId="0" fontId="7" fillId="0" borderId="0" xfId="11" applyFont="1" applyFill="1"/>
    <xf numFmtId="0" fontId="6" fillId="0" borderId="0" xfId="11" applyFont="1" applyFill="1" applyAlignment="1">
      <alignment horizontal="right"/>
    </xf>
    <xf numFmtId="0" fontId="8" fillId="0" borderId="0" xfId="11" applyFont="1" applyFill="1"/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/>
    <xf numFmtId="4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vertical="center" wrapText="1"/>
    </xf>
    <xf numFmtId="0" fontId="11" fillId="0" borderId="0" xfId="11" applyFont="1" applyFill="1" applyAlignment="1">
      <alignment horizontal="right"/>
    </xf>
    <xf numFmtId="0" fontId="6" fillId="0" borderId="0" xfId="11" applyFont="1" applyFill="1" applyBorder="1"/>
    <xf numFmtId="3" fontId="12" fillId="0" borderId="0" xfId="11" applyNumberFormat="1" applyFont="1" applyFill="1" applyBorder="1"/>
    <xf numFmtId="0" fontId="12" fillId="0" borderId="0" xfId="11" applyNumberFormat="1" applyFont="1" applyFill="1" applyBorder="1"/>
    <xf numFmtId="3" fontId="6" fillId="0" borderId="0" xfId="11" applyNumberFormat="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/>
    <xf numFmtId="4" fontId="7" fillId="0" borderId="6" xfId="11" applyNumberFormat="1" applyFont="1" applyFill="1" applyBorder="1" applyAlignment="1">
      <alignment horizontal="center"/>
    </xf>
    <xf numFmtId="3" fontId="7" fillId="0" borderId="7" xfId="11" applyNumberFormat="1" applyFont="1" applyFill="1" applyBorder="1" applyAlignment="1">
      <alignment horizontal="center"/>
    </xf>
    <xf numFmtId="4" fontId="6" fillId="0" borderId="0" xfId="11" applyNumberFormat="1" applyFont="1" applyFill="1"/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69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3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6" fillId="0" borderId="0" xfId="11" applyFont="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6" fillId="0" borderId="9" xfId="11" applyFont="1" applyFill="1" applyBorder="1"/>
    <xf numFmtId="0" fontId="10" fillId="0" borderId="0" xfId="11" applyFont="1" applyFill="1"/>
    <xf numFmtId="0" fontId="9" fillId="0" borderId="0" xfId="11" applyFont="1" applyFill="1"/>
    <xf numFmtId="0" fontId="7" fillId="0" borderId="0" xfId="11" applyFont="1" applyFill="1" applyAlignment="1"/>
    <xf numFmtId="0" fontId="6" fillId="0" borderId="0" xfId="11" applyFont="1" applyFill="1" applyAlignment="1"/>
    <xf numFmtId="0" fontId="6" fillId="0" borderId="13" xfId="11" applyFont="1" applyFill="1" applyBorder="1"/>
    <xf numFmtId="0" fontId="7" fillId="0" borderId="14" xfId="11" applyFont="1" applyFill="1" applyBorder="1"/>
    <xf numFmtId="0" fontId="6" fillId="0" borderId="14" xfId="11" applyFont="1" applyFill="1" applyBorder="1"/>
    <xf numFmtId="0" fontId="6" fillId="0" borderId="15" xfId="11" applyFont="1" applyFill="1" applyBorder="1"/>
    <xf numFmtId="0" fontId="6" fillId="0" borderId="16" xfId="11" applyFont="1" applyFill="1" applyBorder="1"/>
    <xf numFmtId="0" fontId="6" fillId="0" borderId="17" xfId="11" applyFont="1" applyFill="1" applyBorder="1" applyAlignment="1">
      <alignment horizontal="center" vertical="center"/>
    </xf>
    <xf numFmtId="0" fontId="6" fillId="0" borderId="0" xfId="11" applyFont="1" applyFill="1" applyBorder="1" applyAlignment="1">
      <alignment horizontal="center" vertical="center"/>
    </xf>
    <xf numFmtId="0" fontId="6" fillId="0" borderId="4" xfId="11" applyFont="1" applyFill="1" applyBorder="1"/>
    <xf numFmtId="0" fontId="6" fillId="0" borderId="2" xfId="11" applyFont="1" applyFill="1" applyBorder="1"/>
    <xf numFmtId="4" fontId="7" fillId="0" borderId="1" xfId="11" applyNumberFormat="1" applyFont="1" applyFill="1" applyBorder="1" applyAlignment="1"/>
    <xf numFmtId="4" fontId="7" fillId="0" borderId="3" xfId="11" applyNumberFormat="1" applyFont="1" applyFill="1" applyBorder="1" applyAlignment="1"/>
    <xf numFmtId="0" fontId="6" fillId="0" borderId="3" xfId="11" applyFont="1" applyFill="1" applyBorder="1" applyAlignment="1">
      <alignment horizontal="center"/>
    </xf>
    <xf numFmtId="0" fontId="6" fillId="0" borderId="17" xfId="11" applyFont="1" applyFill="1" applyBorder="1"/>
    <xf numFmtId="0" fontId="7" fillId="0" borderId="11" xfId="11" applyFont="1" applyFill="1" applyBorder="1" applyAlignment="1">
      <alignment horizontal="center"/>
    </xf>
    <xf numFmtId="0" fontId="7" fillId="0" borderId="18" xfId="11" applyFont="1" applyFill="1" applyBorder="1" applyAlignment="1">
      <alignment horizontal="center"/>
    </xf>
    <xf numFmtId="170" fontId="7" fillId="0" borderId="11" xfId="11" applyNumberFormat="1" applyFont="1" applyFill="1" applyBorder="1" applyAlignment="1">
      <alignment horizontal="center"/>
    </xf>
    <xf numFmtId="0" fontId="6" fillId="0" borderId="3" xfId="11" applyFont="1" applyFill="1" applyBorder="1"/>
    <xf numFmtId="0" fontId="7" fillId="0" borderId="0" xfId="11" applyFont="1" applyFill="1" applyBorder="1" applyAlignment="1">
      <alignment horizontal="center"/>
    </xf>
    <xf numFmtId="2" fontId="7" fillId="0" borderId="0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 vertical="center"/>
    </xf>
    <xf numFmtId="0" fontId="7" fillId="0" borderId="1" xfId="11" applyFont="1" applyFill="1" applyBorder="1" applyAlignment="1">
      <alignment horizontal="right" vertical="center"/>
    </xf>
    <xf numFmtId="0" fontId="6" fillId="0" borderId="19" xfId="11" applyFont="1" applyFill="1" applyBorder="1"/>
    <xf numFmtId="0" fontId="6" fillId="0" borderId="12" xfId="11" applyFont="1" applyFill="1" applyBorder="1"/>
    <xf numFmtId="0" fontId="6" fillId="0" borderId="20" xfId="11" applyFont="1" applyFill="1" applyBorder="1"/>
    <xf numFmtId="0" fontId="6" fillId="0" borderId="2" xfId="11" applyFont="1" applyFill="1" applyBorder="1" applyAlignment="1">
      <alignment horizontal="center"/>
    </xf>
    <xf numFmtId="165" fontId="7" fillId="0" borderId="11" xfId="11" applyNumberFormat="1" applyFont="1" applyFill="1" applyBorder="1" applyAlignment="1">
      <alignment horizontal="center"/>
    </xf>
    <xf numFmtId="0" fontId="7" fillId="0" borderId="3" xfId="11" applyFont="1" applyFill="1" applyBorder="1" applyAlignment="1">
      <alignment horizontal="center"/>
    </xf>
    <xf numFmtId="0" fontId="7" fillId="0" borderId="16" xfId="11" applyFont="1" applyFill="1" applyBorder="1"/>
    <xf numFmtId="0" fontId="10" fillId="0" borderId="0" xfId="11" applyFont="1" applyFill="1" applyBorder="1"/>
    <xf numFmtId="0" fontId="7" fillId="0" borderId="12" xfId="11" applyFont="1" applyFill="1" applyBorder="1"/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 applyAlignment="1">
      <alignment horizontal="left"/>
    </xf>
    <xf numFmtId="0" fontId="6" fillId="0" borderId="1" xfId="11" applyFont="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6" fillId="0" borderId="0" xfId="11" applyFont="1" applyFill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horizontal="left"/>
    </xf>
    <xf numFmtId="0" fontId="6" fillId="0" borderId="10" xfId="11" applyFont="1" applyFill="1" applyBorder="1" applyAlignment="1">
      <alignment horizontal="left"/>
    </xf>
    <xf numFmtId="0" fontId="6" fillId="0" borderId="3" xfId="11" applyFont="1" applyFill="1" applyBorder="1" applyAlignment="1">
      <alignment horizontal="left"/>
    </xf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 applyAlignment="1">
      <alignment horizontal="left"/>
    </xf>
    <xf numFmtId="0" fontId="6" fillId="0" borderId="2" xfId="11" applyFont="1" applyFill="1" applyBorder="1" applyAlignment="1">
      <alignment horizontal="center"/>
    </xf>
    <xf numFmtId="0" fontId="6" fillId="0" borderId="10" xfId="11" applyFont="1" applyFill="1" applyBorder="1" applyAlignment="1">
      <alignment horizontal="center"/>
    </xf>
    <xf numFmtId="0" fontId="6" fillId="0" borderId="3" xfId="11" applyFont="1" applyFill="1" applyBorder="1" applyAlignment="1">
      <alignment horizontal="center"/>
    </xf>
    <xf numFmtId="0" fontId="6" fillId="0" borderId="4" xfId="11" applyFont="1" applyFill="1" applyBorder="1" applyAlignment="1">
      <alignment horizontal="center" vertical="center"/>
    </xf>
    <xf numFmtId="0" fontId="6" fillId="0" borderId="11" xfId="11" applyFont="1" applyFill="1" applyBorder="1" applyAlignment="1">
      <alignment horizontal="center" vertical="center"/>
    </xf>
    <xf numFmtId="49" fontId="7" fillId="0" borderId="8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 vertical="center" wrapText="1"/>
    </xf>
    <xf numFmtId="3" fontId="6" fillId="0" borderId="1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4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7" fillId="0" borderId="1" xfId="11" applyNumberFormat="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2" xfId="11" applyNumberFormat="1" applyFont="1" applyFill="1" applyBorder="1" applyAlignment="1">
      <alignment horizontal="center"/>
    </xf>
    <xf numFmtId="0" fontId="7" fillId="0" borderId="3" xfId="11" applyNumberFormat="1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" fontId="6" fillId="0" borderId="3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168" fontId="7" fillId="0" borderId="2" xfId="11" applyNumberFormat="1" applyFont="1" applyFill="1" applyBorder="1" applyAlignment="1">
      <alignment horizontal="center"/>
    </xf>
    <xf numFmtId="168" fontId="7" fillId="0" borderId="3" xfId="11" applyNumberFormat="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6" fillId="0" borderId="4" xfId="11" applyFont="1" applyFill="1" applyBorder="1" applyAlignment="1">
      <alignment horizontal="center"/>
    </xf>
    <xf numFmtId="0" fontId="6" fillId="0" borderId="0" xfId="11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 vertical="center"/>
    </xf>
    <xf numFmtId="0" fontId="6" fillId="0" borderId="0" xfId="11" applyFont="1" applyFill="1" applyAlignment="1">
      <alignment horizontal="center"/>
    </xf>
    <xf numFmtId="0" fontId="7" fillId="0" borderId="12" xfId="11" applyFont="1" applyFill="1" applyBorder="1" applyAlignment="1">
      <alignment horizont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275948"/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86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629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1040130</xdr:colOff>
      <xdr:row>8</xdr:row>
      <xdr:rowOff>198120</xdr:rowOff>
    </xdr:from>
    <xdr:to>
      <xdr:col>0</xdr:col>
      <xdr:colOff>1371611</xdr:colOff>
      <xdr:row>9</xdr:row>
      <xdr:rowOff>140970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040130" y="16363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9</xdr:row>
      <xdr:rowOff>0</xdr:rowOff>
    </xdr:from>
    <xdr:to>
      <xdr:col>8</xdr:col>
      <xdr:colOff>238006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6200775" y="16383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891540</xdr:colOff>
      <xdr:row>9</xdr:row>
      <xdr:rowOff>0</xdr:rowOff>
    </xdr:from>
    <xdr:to>
      <xdr:col>9</xdr:col>
      <xdr:colOff>202665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7073265" y="1638300"/>
          <a:ext cx="2160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1190625</xdr:colOff>
      <xdr:row>16</xdr:row>
      <xdr:rowOff>180975</xdr:rowOff>
    </xdr:from>
    <xdr:to>
      <xdr:col>0</xdr:col>
      <xdr:colOff>1409581</xdr:colOff>
      <xdr:row>17</xdr:row>
      <xdr:rowOff>161925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190625" y="3219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714375</xdr:colOff>
      <xdr:row>19</xdr:row>
      <xdr:rowOff>19050</xdr:rowOff>
    </xdr:from>
    <xdr:to>
      <xdr:col>0</xdr:col>
      <xdr:colOff>933331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714375" y="365760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552450</xdr:colOff>
      <xdr:row>29</xdr:row>
      <xdr:rowOff>19050</xdr:rowOff>
    </xdr:from>
    <xdr:to>
      <xdr:col>0</xdr:col>
      <xdr:colOff>771406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552450" y="5591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609600</xdr:colOff>
      <xdr:row>22</xdr:row>
      <xdr:rowOff>19050</xdr:rowOff>
    </xdr:from>
    <xdr:to>
      <xdr:col>0</xdr:col>
      <xdr:colOff>828556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60960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762000</xdr:colOff>
      <xdr:row>24</xdr:row>
      <xdr:rowOff>9525</xdr:rowOff>
    </xdr:from>
    <xdr:to>
      <xdr:col>0</xdr:col>
      <xdr:colOff>980956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762000" y="4619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1114425</xdr:colOff>
      <xdr:row>25</xdr:row>
      <xdr:rowOff>19050</xdr:rowOff>
    </xdr:from>
    <xdr:to>
      <xdr:col>0</xdr:col>
      <xdr:colOff>1333381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114425" y="4819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523875</xdr:colOff>
      <xdr:row>26</xdr:row>
      <xdr:rowOff>28575</xdr:rowOff>
    </xdr:from>
    <xdr:to>
      <xdr:col>0</xdr:col>
      <xdr:colOff>742831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238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619125</xdr:colOff>
      <xdr:row>21</xdr:row>
      <xdr:rowOff>19050</xdr:rowOff>
    </xdr:from>
    <xdr:to>
      <xdr:col>0</xdr:col>
      <xdr:colOff>838081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19125" y="4057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2324100</xdr:colOff>
      <xdr:row>17</xdr:row>
      <xdr:rowOff>161925</xdr:rowOff>
    </xdr:from>
    <xdr:to>
      <xdr:col>0</xdr:col>
      <xdr:colOff>2543056</xdr:colOff>
      <xdr:row>18</xdr:row>
      <xdr:rowOff>142875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2324100" y="340042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38100</xdr:colOff>
      <xdr:row>9</xdr:row>
      <xdr:rowOff>190500</xdr:rowOff>
    </xdr:from>
    <xdr:to>
      <xdr:col>8</xdr:col>
      <xdr:colOff>219075</xdr:colOff>
      <xdr:row>10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6219825" y="1828800"/>
          <a:ext cx="1809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19050</xdr:colOff>
      <xdr:row>10</xdr:row>
      <xdr:rowOff>0</xdr:rowOff>
    </xdr:from>
    <xdr:to>
      <xdr:col>9</xdr:col>
      <xdr:colOff>238006</xdr:colOff>
      <xdr:row>10</xdr:row>
      <xdr:rowOff>180975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7010400" y="183832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1076325</xdr:colOff>
      <xdr:row>13</xdr:row>
      <xdr:rowOff>19050</xdr:rowOff>
    </xdr:from>
    <xdr:to>
      <xdr:col>0</xdr:col>
      <xdr:colOff>1295281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1076325" y="2457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13</xdr:row>
      <xdr:rowOff>180975</xdr:rowOff>
    </xdr:from>
    <xdr:to>
      <xdr:col>0</xdr:col>
      <xdr:colOff>704731</xdr:colOff>
      <xdr:row>14</xdr:row>
      <xdr:rowOff>161925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85775" y="26193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533400</xdr:colOff>
      <xdr:row>14</xdr:row>
      <xdr:rowOff>190500</xdr:rowOff>
    </xdr:from>
    <xdr:to>
      <xdr:col>0</xdr:col>
      <xdr:colOff>752356</xdr:colOff>
      <xdr:row>15</xdr:row>
      <xdr:rowOff>171450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533400" y="282892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1924050</xdr:colOff>
      <xdr:row>27</xdr:row>
      <xdr:rowOff>0</xdr:rowOff>
    </xdr:from>
    <xdr:to>
      <xdr:col>0</xdr:col>
      <xdr:colOff>2143006</xdr:colOff>
      <xdr:row>27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924050" y="5181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29</xdr:row>
      <xdr:rowOff>9525</xdr:rowOff>
    </xdr:from>
    <xdr:to>
      <xdr:col>8</xdr:col>
      <xdr:colOff>201261</xdr:colOff>
      <xdr:row>29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6181725" y="5581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904875</xdr:colOff>
      <xdr:row>23</xdr:row>
      <xdr:rowOff>9525</xdr:rowOff>
    </xdr:from>
    <xdr:to>
      <xdr:col>0</xdr:col>
      <xdr:colOff>1123831</xdr:colOff>
      <xdr:row>23</xdr:row>
      <xdr:rowOff>161925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904875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2114550" y="486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view="pageBreakPreview" zoomScaleNormal="100" workbookViewId="0">
      <selection activeCell="J5" sqref="J5:K5"/>
    </sheetView>
  </sheetViews>
  <sheetFormatPr baseColWidth="10" defaultRowHeight="15" x14ac:dyDescent="0.3"/>
  <cols>
    <col min="1" max="1" width="39" style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3.5703125" style="1" customWidth="1"/>
    <col min="11" max="12" width="11.42578125" style="1"/>
    <col min="13" max="13" width="11.7109375" style="1" bestFit="1" customWidth="1"/>
    <col min="14" max="16384" width="11.42578125" style="1"/>
  </cols>
  <sheetData>
    <row r="1" spans="1:12" x14ac:dyDescent="0.3">
      <c r="E1" s="1" t="s">
        <v>13</v>
      </c>
      <c r="K1" s="1" t="s">
        <v>14</v>
      </c>
    </row>
    <row r="2" spans="1:12" x14ac:dyDescent="0.3">
      <c r="E2" s="1" t="s">
        <v>15</v>
      </c>
    </row>
    <row r="3" spans="1:12" ht="3" customHeight="1" x14ac:dyDescent="0.3">
      <c r="L3" s="1" t="s">
        <v>16</v>
      </c>
    </row>
    <row r="4" spans="1:12" x14ac:dyDescent="0.3">
      <c r="A4" s="74" t="s">
        <v>17</v>
      </c>
      <c r="B4" s="3" t="s">
        <v>18</v>
      </c>
      <c r="I4" s="4" t="s">
        <v>19</v>
      </c>
      <c r="J4" s="112" t="s">
        <v>95</v>
      </c>
      <c r="K4" s="112"/>
    </row>
    <row r="5" spans="1:12" x14ac:dyDescent="0.3">
      <c r="I5" s="4" t="s">
        <v>20</v>
      </c>
      <c r="J5" s="112">
        <v>2019</v>
      </c>
      <c r="K5" s="112"/>
    </row>
    <row r="6" spans="1:12" ht="18.75" thickBot="1" x14ac:dyDescent="0.4">
      <c r="E6" s="5" t="s">
        <v>21</v>
      </c>
    </row>
    <row r="7" spans="1:12" ht="15.75" thickBot="1" x14ac:dyDescent="0.35">
      <c r="A7" s="88" t="s">
        <v>22</v>
      </c>
      <c r="B7" s="115" t="s">
        <v>0</v>
      </c>
      <c r="C7" s="115"/>
      <c r="D7" s="115"/>
      <c r="E7" s="115"/>
      <c r="F7" s="115"/>
      <c r="G7" s="115"/>
      <c r="I7" s="115" t="s">
        <v>23</v>
      </c>
      <c r="J7" s="115"/>
      <c r="K7" s="115"/>
      <c r="L7" s="4"/>
    </row>
    <row r="8" spans="1:12" ht="15.75" thickBot="1" x14ac:dyDescent="0.35">
      <c r="A8" s="88"/>
      <c r="B8" s="80" t="s">
        <v>1</v>
      </c>
      <c r="C8" s="80"/>
      <c r="D8" s="80" t="s">
        <v>2</v>
      </c>
      <c r="E8" s="80"/>
      <c r="F8" s="80" t="s">
        <v>24</v>
      </c>
      <c r="G8" s="80"/>
      <c r="I8" s="68" t="s">
        <v>25</v>
      </c>
      <c r="J8" s="68" t="s">
        <v>26</v>
      </c>
      <c r="K8" s="68" t="s">
        <v>24</v>
      </c>
    </row>
    <row r="9" spans="1:12" ht="15.75" thickBot="1" x14ac:dyDescent="0.35">
      <c r="A9" s="88"/>
      <c r="B9" s="80" t="s">
        <v>27</v>
      </c>
      <c r="C9" s="80"/>
      <c r="D9" s="80" t="s">
        <v>27</v>
      </c>
      <c r="E9" s="80"/>
      <c r="F9" s="80" t="s">
        <v>28</v>
      </c>
      <c r="G9" s="80"/>
      <c r="I9" s="68" t="s">
        <v>27</v>
      </c>
      <c r="J9" s="68" t="s">
        <v>27</v>
      </c>
      <c r="K9" s="68" t="s">
        <v>28</v>
      </c>
    </row>
    <row r="10" spans="1:12" ht="15.75" thickBot="1" x14ac:dyDescent="0.35">
      <c r="A10" s="7" t="s">
        <v>29</v>
      </c>
      <c r="B10" s="110">
        <v>0</v>
      </c>
      <c r="C10" s="111"/>
      <c r="D10" s="91">
        <v>0</v>
      </c>
      <c r="E10" s="91"/>
      <c r="F10" s="97">
        <v>0</v>
      </c>
      <c r="G10" s="97"/>
      <c r="H10" s="4"/>
      <c r="I10" s="75">
        <v>301</v>
      </c>
      <c r="J10" s="75">
        <v>3585</v>
      </c>
      <c r="K10" s="73">
        <v>60</v>
      </c>
    </row>
    <row r="11" spans="1:12" ht="15.75" thickBot="1" x14ac:dyDescent="0.35">
      <c r="A11" s="7" t="s">
        <v>30</v>
      </c>
      <c r="B11" s="110"/>
      <c r="C11" s="111"/>
      <c r="D11" s="110"/>
      <c r="E11" s="111"/>
      <c r="F11" s="100"/>
      <c r="G11" s="101"/>
      <c r="H11" s="4"/>
      <c r="I11" s="76">
        <v>26553</v>
      </c>
      <c r="J11" s="76">
        <v>182390</v>
      </c>
      <c r="K11" s="71">
        <v>619</v>
      </c>
    </row>
    <row r="12" spans="1:12" ht="15.75" thickBot="1" x14ac:dyDescent="0.35">
      <c r="A12" s="7" t="s">
        <v>31</v>
      </c>
      <c r="B12" s="110"/>
      <c r="C12" s="111"/>
      <c r="D12" s="91"/>
      <c r="E12" s="91"/>
      <c r="F12" s="97"/>
      <c r="G12" s="97"/>
      <c r="I12" s="72"/>
      <c r="J12" s="72"/>
      <c r="K12" s="73"/>
    </row>
    <row r="13" spans="1:12" ht="15.75" thickBot="1" x14ac:dyDescent="0.35">
      <c r="A13" s="7" t="s">
        <v>32</v>
      </c>
      <c r="B13" s="108"/>
      <c r="C13" s="109"/>
      <c r="D13" s="108"/>
      <c r="E13" s="109"/>
      <c r="F13" s="100"/>
      <c r="G13" s="101"/>
      <c r="I13" s="72"/>
      <c r="J13" s="72"/>
      <c r="K13" s="73"/>
    </row>
    <row r="14" spans="1:12" ht="15.75" thickBot="1" x14ac:dyDescent="0.35">
      <c r="A14" s="10" t="s">
        <v>33</v>
      </c>
      <c r="B14" s="98"/>
      <c r="C14" s="98"/>
      <c r="D14" s="113"/>
      <c r="E14" s="114"/>
      <c r="F14" s="97"/>
      <c r="G14" s="97"/>
      <c r="I14" s="72"/>
      <c r="J14" s="72"/>
      <c r="K14" s="73"/>
    </row>
    <row r="15" spans="1:12" ht="15.75" thickBot="1" x14ac:dyDescent="0.35">
      <c r="A15" s="7" t="s">
        <v>34</v>
      </c>
      <c r="B15" s="91"/>
      <c r="C15" s="91"/>
      <c r="D15" s="110">
        <v>3000</v>
      </c>
      <c r="E15" s="111"/>
      <c r="F15" s="97">
        <v>1</v>
      </c>
      <c r="G15" s="97"/>
      <c r="H15" s="4"/>
      <c r="I15" s="72"/>
      <c r="J15" s="72"/>
      <c r="K15" s="73"/>
    </row>
    <row r="16" spans="1:12" ht="15.75" thickBot="1" x14ac:dyDescent="0.35">
      <c r="A16" s="7" t="s">
        <v>35</v>
      </c>
      <c r="B16" s="91"/>
      <c r="C16" s="91"/>
      <c r="D16" s="110"/>
      <c r="E16" s="111"/>
      <c r="F16" s="97"/>
      <c r="G16" s="97"/>
      <c r="H16" s="4"/>
      <c r="I16" s="72"/>
      <c r="J16" s="72"/>
      <c r="K16" s="73"/>
    </row>
    <row r="17" spans="1:11" ht="15.75" thickBot="1" x14ac:dyDescent="0.35">
      <c r="A17" s="10" t="s">
        <v>36</v>
      </c>
      <c r="B17" s="91"/>
      <c r="C17" s="91"/>
      <c r="D17" s="89"/>
      <c r="E17" s="89"/>
      <c r="F17" s="97"/>
      <c r="G17" s="97"/>
      <c r="H17" s="4"/>
      <c r="I17" s="72"/>
      <c r="J17" s="72"/>
      <c r="K17" s="73"/>
    </row>
    <row r="18" spans="1:11" ht="15.75" thickBot="1" x14ac:dyDescent="0.35">
      <c r="A18" s="7" t="s">
        <v>37</v>
      </c>
      <c r="B18" s="91"/>
      <c r="C18" s="91"/>
      <c r="D18" s="89"/>
      <c r="E18" s="89"/>
      <c r="F18" s="97"/>
      <c r="G18" s="97"/>
      <c r="H18" s="4"/>
      <c r="I18" s="72"/>
      <c r="J18" s="72"/>
      <c r="K18" s="73"/>
    </row>
    <row r="19" spans="1:11" ht="15.75" thickBot="1" x14ac:dyDescent="0.35">
      <c r="A19" s="7" t="s">
        <v>11</v>
      </c>
      <c r="B19" s="91"/>
      <c r="C19" s="91"/>
      <c r="D19" s="89"/>
      <c r="E19" s="89"/>
      <c r="F19" s="97"/>
      <c r="G19" s="97"/>
      <c r="H19" s="4"/>
      <c r="I19" s="72"/>
      <c r="J19" s="72"/>
      <c r="K19" s="73"/>
    </row>
    <row r="20" spans="1:11" ht="15.75" thickBot="1" x14ac:dyDescent="0.35">
      <c r="A20" s="7" t="s">
        <v>38</v>
      </c>
      <c r="B20" s="91"/>
      <c r="C20" s="91"/>
      <c r="D20" s="108"/>
      <c r="E20" s="109"/>
      <c r="F20" s="97"/>
      <c r="G20" s="97"/>
      <c r="H20" s="4"/>
      <c r="I20" s="72">
        <v>0</v>
      </c>
      <c r="J20" s="72">
        <v>247</v>
      </c>
      <c r="K20" s="73">
        <v>0</v>
      </c>
    </row>
    <row r="21" spans="1:11" ht="15.75" thickBot="1" x14ac:dyDescent="0.35">
      <c r="A21" s="7" t="s">
        <v>39</v>
      </c>
      <c r="B21" s="98"/>
      <c r="C21" s="98"/>
      <c r="D21" s="89"/>
      <c r="E21" s="89"/>
      <c r="F21" s="97"/>
      <c r="G21" s="97"/>
      <c r="H21" s="4"/>
      <c r="I21" s="72"/>
      <c r="J21" s="72"/>
      <c r="K21" s="73"/>
    </row>
    <row r="22" spans="1:11" ht="15" customHeight="1" thickBot="1" x14ac:dyDescent="0.35">
      <c r="A22" s="11" t="s">
        <v>40</v>
      </c>
      <c r="B22" s="98"/>
      <c r="C22" s="98"/>
      <c r="D22" s="89"/>
      <c r="E22" s="89"/>
      <c r="F22" s="97"/>
      <c r="G22" s="97"/>
      <c r="H22" s="4"/>
      <c r="I22" s="72"/>
      <c r="J22" s="12"/>
      <c r="K22" s="73"/>
    </row>
    <row r="23" spans="1:11" ht="15" customHeight="1" thickBot="1" x14ac:dyDescent="0.35">
      <c r="A23" s="13" t="s">
        <v>7</v>
      </c>
      <c r="B23" s="102">
        <v>0</v>
      </c>
      <c r="C23" s="103"/>
      <c r="D23" s="104"/>
      <c r="E23" s="105"/>
      <c r="F23" s="106">
        <v>0</v>
      </c>
      <c r="G23" s="107"/>
      <c r="H23" s="4"/>
      <c r="I23" s="72"/>
      <c r="J23" s="12"/>
      <c r="K23" s="73"/>
    </row>
    <row r="24" spans="1:11" ht="15" customHeight="1" thickBot="1" x14ac:dyDescent="0.35">
      <c r="A24" s="13" t="s">
        <v>12</v>
      </c>
      <c r="B24" s="102">
        <v>33189.648999999998</v>
      </c>
      <c r="C24" s="103"/>
      <c r="D24" s="104"/>
      <c r="E24" s="105"/>
      <c r="F24" s="106">
        <v>2</v>
      </c>
      <c r="G24" s="107"/>
      <c r="H24" s="4"/>
      <c r="I24" s="72"/>
      <c r="J24" s="12"/>
      <c r="K24" s="73"/>
    </row>
    <row r="25" spans="1:11" ht="15" customHeight="1" thickBot="1" x14ac:dyDescent="0.35">
      <c r="A25" s="13" t="s">
        <v>8</v>
      </c>
      <c r="B25" s="95"/>
      <c r="C25" s="95"/>
      <c r="D25" s="96"/>
      <c r="E25" s="96"/>
      <c r="F25" s="97"/>
      <c r="G25" s="97"/>
      <c r="H25" s="4"/>
      <c r="I25" s="72"/>
      <c r="J25" s="72">
        <v>0</v>
      </c>
      <c r="K25" s="73">
        <v>0</v>
      </c>
    </row>
    <row r="26" spans="1:11" ht="15" customHeight="1" thickBot="1" x14ac:dyDescent="0.35">
      <c r="A26" s="13" t="s">
        <v>10</v>
      </c>
      <c r="B26" s="95"/>
      <c r="C26" s="95"/>
      <c r="D26" s="96"/>
      <c r="E26" s="96"/>
      <c r="F26" s="97"/>
      <c r="G26" s="97"/>
      <c r="H26" s="4"/>
      <c r="I26" s="72"/>
      <c r="J26" s="72">
        <v>0</v>
      </c>
      <c r="K26" s="73"/>
    </row>
    <row r="27" spans="1:11" ht="15" customHeight="1" thickBot="1" x14ac:dyDescent="0.35">
      <c r="A27" s="13" t="s">
        <v>9</v>
      </c>
      <c r="B27" s="95"/>
      <c r="C27" s="95"/>
      <c r="D27" s="96"/>
      <c r="E27" s="96"/>
      <c r="F27" s="97"/>
      <c r="G27" s="97"/>
      <c r="H27" s="4"/>
      <c r="I27" s="72"/>
      <c r="J27" s="72">
        <v>0</v>
      </c>
      <c r="K27" s="73"/>
    </row>
    <row r="28" spans="1:11" ht="15" customHeight="1" thickBot="1" x14ac:dyDescent="0.35">
      <c r="A28" s="13" t="s">
        <v>41</v>
      </c>
      <c r="B28" s="99">
        <v>0</v>
      </c>
      <c r="C28" s="99"/>
      <c r="D28" s="96"/>
      <c r="E28" s="96"/>
      <c r="F28" s="97">
        <v>0</v>
      </c>
      <c r="G28" s="97"/>
      <c r="H28" s="4"/>
      <c r="I28" s="75">
        <v>426</v>
      </c>
      <c r="J28" s="75">
        <v>2936</v>
      </c>
      <c r="K28" s="73">
        <v>7</v>
      </c>
    </row>
    <row r="29" spans="1:11" ht="15.75" thickBot="1" x14ac:dyDescent="0.35">
      <c r="A29" s="10" t="s">
        <v>42</v>
      </c>
      <c r="B29" s="96"/>
      <c r="C29" s="96"/>
      <c r="D29" s="96"/>
      <c r="E29" s="96"/>
      <c r="F29" s="100"/>
      <c r="G29" s="101"/>
      <c r="H29" s="14"/>
      <c r="I29" s="72"/>
      <c r="J29" s="12"/>
      <c r="K29" s="73"/>
    </row>
    <row r="30" spans="1:11" ht="15.75" thickBot="1" x14ac:dyDescent="0.35">
      <c r="A30" s="7" t="s">
        <v>43</v>
      </c>
      <c r="B30" s="95"/>
      <c r="C30" s="95"/>
      <c r="D30" s="96"/>
      <c r="E30" s="96"/>
      <c r="F30" s="97"/>
      <c r="G30" s="97"/>
      <c r="H30" s="14"/>
      <c r="I30" s="75">
        <v>37552.221999999994</v>
      </c>
      <c r="J30" s="72"/>
      <c r="K30" s="73">
        <v>6</v>
      </c>
    </row>
    <row r="31" spans="1:11" ht="15.75" thickBot="1" x14ac:dyDescent="0.35">
      <c r="A31" s="10" t="s">
        <v>44</v>
      </c>
      <c r="B31" s="91">
        <f>SUM(B10:C29)</f>
        <v>33189.648999999998</v>
      </c>
      <c r="C31" s="91"/>
      <c r="D31" s="91">
        <f>SUM(D10:E29)</f>
        <v>3000</v>
      </c>
      <c r="E31" s="91"/>
      <c r="F31" s="98">
        <f>SUM(F10:G29)</f>
        <v>3</v>
      </c>
      <c r="G31" s="98"/>
      <c r="I31" s="72">
        <f>SUM(I10:I30)</f>
        <v>64832.221999999994</v>
      </c>
      <c r="J31" s="72">
        <f>SUM(J10:J30)</f>
        <v>189158</v>
      </c>
      <c r="K31" s="71">
        <f>SUM(K10:K30)</f>
        <v>692</v>
      </c>
    </row>
    <row r="32" spans="1:11" ht="15.75" thickBot="1" x14ac:dyDescent="0.35">
      <c r="A32" s="15"/>
      <c r="B32" s="16"/>
      <c r="C32" s="16"/>
      <c r="D32" s="89"/>
      <c r="E32" s="89"/>
      <c r="F32" s="17"/>
      <c r="G32" s="17"/>
      <c r="I32" s="18"/>
      <c r="J32" s="18"/>
      <c r="K32" s="74"/>
    </row>
    <row r="33" spans="1:13" ht="15.75" thickBot="1" x14ac:dyDescent="0.35">
      <c r="A33" s="19" t="s">
        <v>45</v>
      </c>
      <c r="B33" s="90"/>
      <c r="C33" s="90"/>
      <c r="D33" s="91">
        <v>1947666.83</v>
      </c>
      <c r="E33" s="91">
        <v>1947666.83</v>
      </c>
      <c r="F33" s="92">
        <v>20</v>
      </c>
      <c r="G33" s="92"/>
      <c r="I33" s="72">
        <v>0</v>
      </c>
      <c r="J33" s="72">
        <v>0</v>
      </c>
      <c r="K33" s="20">
        <v>0</v>
      </c>
    </row>
    <row r="34" spans="1:13" ht="15.75" thickBot="1" x14ac:dyDescent="0.35">
      <c r="A34" s="21" t="s">
        <v>6</v>
      </c>
      <c r="B34" s="93">
        <f>B31+B33</f>
        <v>33189.648999999998</v>
      </c>
      <c r="C34" s="93"/>
      <c r="D34" s="93">
        <f>SUM(D33+D31)</f>
        <v>1950666.83</v>
      </c>
      <c r="E34" s="93"/>
      <c r="F34" s="94">
        <f>SUM(F33+F31)</f>
        <v>23</v>
      </c>
      <c r="G34" s="94"/>
      <c r="I34" s="22">
        <f>I31+I33</f>
        <v>64832.221999999994</v>
      </c>
      <c r="J34" s="22">
        <f>J31+J33</f>
        <v>189158</v>
      </c>
      <c r="K34" s="23">
        <f>K31+K33</f>
        <v>692</v>
      </c>
      <c r="M34" s="24"/>
    </row>
    <row r="35" spans="1:13" ht="5.25" customHeight="1" x14ac:dyDescent="0.3">
      <c r="A35" s="25"/>
      <c r="B35" s="26"/>
      <c r="C35" s="26"/>
      <c r="D35" s="27"/>
      <c r="E35" s="27"/>
      <c r="F35" s="28"/>
      <c r="G35" s="29"/>
      <c r="I35" s="87"/>
      <c r="J35" s="87"/>
      <c r="K35" s="30"/>
    </row>
    <row r="36" spans="1:13" ht="15.75" thickBot="1" x14ac:dyDescent="0.35">
      <c r="A36" s="3"/>
    </row>
    <row r="37" spans="1:13" ht="15.75" thickBot="1" x14ac:dyDescent="0.35">
      <c r="A37" s="80"/>
      <c r="B37" s="88" t="s">
        <v>46</v>
      </c>
      <c r="C37" s="88"/>
      <c r="D37" s="88" t="s">
        <v>47</v>
      </c>
      <c r="E37" s="88"/>
      <c r="F37" s="88" t="s">
        <v>28</v>
      </c>
      <c r="G37" s="88"/>
      <c r="H37" s="31"/>
      <c r="J37" s="80" t="s">
        <v>48</v>
      </c>
      <c r="K37" s="80"/>
    </row>
    <row r="38" spans="1:13" ht="30.75" thickBot="1" x14ac:dyDescent="0.35">
      <c r="A38" s="80"/>
      <c r="B38" s="88"/>
      <c r="C38" s="88"/>
      <c r="D38" s="88"/>
      <c r="E38" s="88"/>
      <c r="F38" s="70" t="s">
        <v>49</v>
      </c>
      <c r="G38" s="70" t="s">
        <v>50</v>
      </c>
      <c r="J38" s="7" t="s">
        <v>51</v>
      </c>
      <c r="K38" s="7" t="s">
        <v>52</v>
      </c>
    </row>
    <row r="39" spans="1:13" ht="15.75" thickBot="1" x14ac:dyDescent="0.35">
      <c r="A39" s="7" t="s">
        <v>53</v>
      </c>
      <c r="B39" s="32">
        <v>1078</v>
      </c>
      <c r="C39" s="32">
        <v>1217</v>
      </c>
      <c r="D39" s="70"/>
      <c r="E39" s="70"/>
      <c r="F39" s="70"/>
      <c r="G39" s="70"/>
      <c r="H39" s="15"/>
      <c r="J39" s="33"/>
      <c r="K39" s="33"/>
    </row>
    <row r="40" spans="1:13" ht="15.75" thickBot="1" x14ac:dyDescent="0.35">
      <c r="A40" s="7" t="s">
        <v>54</v>
      </c>
      <c r="B40" s="7" t="s">
        <v>25</v>
      </c>
      <c r="C40" s="68" t="s">
        <v>26</v>
      </c>
      <c r="D40" s="7" t="s">
        <v>25</v>
      </c>
      <c r="E40" s="7" t="s">
        <v>26</v>
      </c>
      <c r="F40" s="68" t="s">
        <v>25</v>
      </c>
      <c r="G40" s="7" t="s">
        <v>26</v>
      </c>
      <c r="H40" s="15"/>
      <c r="J40" s="15"/>
      <c r="K40" s="15"/>
    </row>
    <row r="41" spans="1:13" ht="15.75" thickBot="1" x14ac:dyDescent="0.35">
      <c r="B41" s="82" t="s">
        <v>46</v>
      </c>
      <c r="C41" s="83"/>
      <c r="D41" s="83"/>
      <c r="E41" s="84"/>
      <c r="F41" s="7"/>
      <c r="G41" s="7"/>
      <c r="H41" s="15"/>
      <c r="J41" s="15"/>
      <c r="K41" s="15"/>
    </row>
    <row r="42" spans="1:13" ht="15.75" thickBot="1" x14ac:dyDescent="0.35">
      <c r="A42" s="85" t="s">
        <v>55</v>
      </c>
      <c r="B42" s="7" t="s">
        <v>56</v>
      </c>
      <c r="C42" s="82" t="s">
        <v>3</v>
      </c>
      <c r="D42" s="84"/>
      <c r="E42" s="82" t="s">
        <v>4</v>
      </c>
      <c r="F42" s="84"/>
      <c r="G42" s="7" t="s">
        <v>6</v>
      </c>
      <c r="H42" s="15"/>
      <c r="J42" s="15"/>
      <c r="K42" s="15"/>
    </row>
    <row r="43" spans="1:13" ht="15.75" thickBot="1" x14ac:dyDescent="0.35">
      <c r="A43" s="86"/>
      <c r="B43" s="68">
        <v>0</v>
      </c>
      <c r="C43" s="82">
        <v>0</v>
      </c>
      <c r="D43" s="84"/>
      <c r="E43" s="82">
        <v>0</v>
      </c>
      <c r="F43" s="84"/>
      <c r="G43" s="73">
        <f>B43+C43+E43</f>
        <v>0</v>
      </c>
      <c r="H43" s="15"/>
      <c r="J43" s="15"/>
      <c r="K43" s="15"/>
    </row>
    <row r="44" spans="1:13" s="3" customFormat="1" x14ac:dyDescent="0.3">
      <c r="A44" s="3" t="s">
        <v>57</v>
      </c>
    </row>
    <row r="45" spans="1:13" s="3" customFormat="1" x14ac:dyDescent="0.3">
      <c r="A45" s="3" t="s">
        <v>58</v>
      </c>
    </row>
    <row r="46" spans="1:13" x14ac:dyDescent="0.3">
      <c r="A46" s="3" t="s">
        <v>5</v>
      </c>
    </row>
    <row r="47" spans="1:13" ht="15.75" thickBot="1" x14ac:dyDescent="0.35"/>
    <row r="48" spans="1:13" ht="15.75" thickBot="1" x14ac:dyDescent="0.35">
      <c r="A48" s="81" t="s">
        <v>59</v>
      </c>
      <c r="B48" s="81"/>
      <c r="C48" s="81"/>
      <c r="D48" s="81"/>
      <c r="E48" s="81"/>
      <c r="F48" s="80"/>
      <c r="G48" s="80"/>
      <c r="I48" s="34"/>
    </row>
    <row r="49" spans="1:9" ht="15.75" thickBot="1" x14ac:dyDescent="0.35">
      <c r="A49" s="81" t="s">
        <v>60</v>
      </c>
      <c r="B49" s="81"/>
      <c r="C49" s="81"/>
      <c r="D49" s="81"/>
      <c r="E49" s="81"/>
      <c r="F49" s="80"/>
      <c r="G49" s="80"/>
      <c r="H49" s="1" t="s">
        <v>61</v>
      </c>
    </row>
    <row r="50" spans="1:9" ht="15.75" thickBot="1" x14ac:dyDescent="0.35">
      <c r="A50" s="69" t="s">
        <v>62</v>
      </c>
      <c r="B50" s="69"/>
      <c r="C50" s="69"/>
      <c r="D50" s="69"/>
      <c r="E50" s="69"/>
      <c r="F50" s="68"/>
      <c r="G50" s="68"/>
      <c r="I50" s="35"/>
    </row>
    <row r="51" spans="1:9" ht="15.75" thickBot="1" x14ac:dyDescent="0.35">
      <c r="A51" s="81" t="s">
        <v>63</v>
      </c>
      <c r="B51" s="81"/>
      <c r="C51" s="81"/>
      <c r="D51" s="81"/>
      <c r="E51" s="81"/>
      <c r="F51" s="80"/>
      <c r="G51" s="80"/>
      <c r="I51" s="36" t="s">
        <v>64</v>
      </c>
    </row>
    <row r="52" spans="1:9" ht="15.75" thickBot="1" x14ac:dyDescent="0.35">
      <c r="A52" s="77" t="s">
        <v>65</v>
      </c>
      <c r="B52" s="78"/>
      <c r="C52" s="78"/>
      <c r="D52" s="78"/>
      <c r="E52" s="79"/>
      <c r="F52" s="80"/>
      <c r="G52" s="80"/>
      <c r="H52" s="1" t="s">
        <v>66</v>
      </c>
      <c r="I52" s="37" t="s">
        <v>67</v>
      </c>
    </row>
  </sheetData>
  <mergeCells count="104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</mergeCells>
  <printOptions horizontalCentered="1"/>
  <pageMargins left="0.70866141732283472" right="0.70866141732283472" top="0.39370078740157483" bottom="0.39370078740157483" header="0" footer="0.59055118110236227"/>
  <pageSetup scale="69" orientation="landscape" r:id="rId1"/>
  <headerFooter alignWithMargins="0">
    <oddFooter>&amp;R&amp;N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tabSelected="1" workbookViewId="0">
      <selection activeCell="K4" sqref="K4:M4"/>
    </sheetView>
  </sheetViews>
  <sheetFormatPr baseColWidth="10" defaultRowHeight="15" x14ac:dyDescent="0.3"/>
  <cols>
    <col min="1" max="1" width="7.28515625" style="1" customWidth="1"/>
    <col min="2" max="2" width="8.42578125" style="1" customWidth="1"/>
    <col min="3" max="4" width="11.42578125" style="1"/>
    <col min="5" max="5" width="9.85546875" style="1" customWidth="1"/>
    <col min="6" max="6" width="9.28515625" style="1" customWidth="1"/>
    <col min="7" max="7" width="6.140625" style="1" customWidth="1"/>
    <col min="8" max="9" width="11.42578125" style="1"/>
    <col min="10" max="10" width="7.42578125" style="1" customWidth="1"/>
    <col min="11" max="11" width="6.85546875" style="1" customWidth="1"/>
    <col min="12" max="13" width="6.42578125" style="1" customWidth="1"/>
    <col min="14" max="16384" width="11.42578125" style="1"/>
  </cols>
  <sheetData>
    <row r="1" spans="2:15" x14ac:dyDescent="0.3">
      <c r="D1" s="1" t="s">
        <v>13</v>
      </c>
      <c r="L1" s="1" t="s">
        <v>68</v>
      </c>
    </row>
    <row r="2" spans="2:15" x14ac:dyDescent="0.3">
      <c r="D2" s="119" t="s">
        <v>69</v>
      </c>
      <c r="E2" s="119"/>
      <c r="F2" s="119"/>
      <c r="G2" s="119"/>
      <c r="H2" s="119"/>
    </row>
    <row r="3" spans="2:15" x14ac:dyDescent="0.3">
      <c r="J3" s="2" t="s">
        <v>20</v>
      </c>
      <c r="K3" s="112">
        <v>2019</v>
      </c>
      <c r="L3" s="112"/>
      <c r="M3" s="112"/>
    </row>
    <row r="4" spans="2:15" x14ac:dyDescent="0.3">
      <c r="B4" s="1" t="s">
        <v>70</v>
      </c>
      <c r="C4" s="3" t="s">
        <v>71</v>
      </c>
      <c r="G4" s="3" t="s">
        <v>72</v>
      </c>
      <c r="K4" s="120" t="s">
        <v>95</v>
      </c>
      <c r="L4" s="120"/>
      <c r="M4" s="120"/>
    </row>
    <row r="5" spans="2:15" ht="15.75" thickBot="1" x14ac:dyDescent="0.35">
      <c r="B5" s="38"/>
      <c r="C5" s="39" t="s">
        <v>1</v>
      </c>
      <c r="D5" s="40"/>
      <c r="E5" s="40"/>
      <c r="F5" s="40"/>
      <c r="G5" s="40"/>
      <c r="H5" s="39" t="s">
        <v>2</v>
      </c>
      <c r="I5" s="40"/>
      <c r="J5" s="40"/>
      <c r="K5" s="40"/>
      <c r="L5" s="40"/>
      <c r="M5" s="41"/>
    </row>
    <row r="6" spans="2:15" ht="15.75" thickBot="1" x14ac:dyDescent="0.35">
      <c r="B6" s="42"/>
      <c r="C6" s="80" t="s">
        <v>73</v>
      </c>
      <c r="D6" s="80"/>
      <c r="E6" s="80"/>
      <c r="F6" s="118" t="s">
        <v>74</v>
      </c>
      <c r="G6" s="118" t="s">
        <v>75</v>
      </c>
      <c r="H6" s="80" t="s">
        <v>73</v>
      </c>
      <c r="I6" s="80"/>
      <c r="J6" s="80"/>
      <c r="K6" s="118" t="s">
        <v>74</v>
      </c>
      <c r="L6" s="118" t="s">
        <v>75</v>
      </c>
      <c r="M6" s="43"/>
      <c r="N6" s="44"/>
      <c r="O6" s="44"/>
    </row>
    <row r="7" spans="2:15" ht="15.75" thickBot="1" x14ac:dyDescent="0.35">
      <c r="B7" s="42"/>
      <c r="C7" s="7" t="s">
        <v>76</v>
      </c>
      <c r="D7" s="7" t="s">
        <v>77</v>
      </c>
      <c r="E7" s="45" t="s">
        <v>78</v>
      </c>
      <c r="F7" s="85"/>
      <c r="G7" s="118"/>
      <c r="H7" s="7" t="s">
        <v>76</v>
      </c>
      <c r="I7" s="7" t="s">
        <v>77</v>
      </c>
      <c r="J7" s="45" t="s">
        <v>78</v>
      </c>
      <c r="K7" s="85"/>
      <c r="L7" s="118"/>
      <c r="M7" s="43"/>
      <c r="N7" s="44"/>
      <c r="O7" s="44"/>
    </row>
    <row r="8" spans="2:15" ht="15.75" thickBot="1" x14ac:dyDescent="0.35">
      <c r="B8" s="42" t="s">
        <v>79</v>
      </c>
      <c r="C8" s="9"/>
      <c r="D8" s="46"/>
      <c r="E8" s="47"/>
      <c r="F8" s="47"/>
      <c r="G8" s="48"/>
      <c r="H8" s="9"/>
      <c r="I8" s="46"/>
      <c r="J8" s="9"/>
      <c r="K8" s="47"/>
      <c r="L8" s="49"/>
      <c r="M8" s="50"/>
      <c r="N8" s="15"/>
      <c r="O8" s="15"/>
    </row>
    <row r="9" spans="2:15" ht="15.75" thickBot="1" x14ac:dyDescent="0.35">
      <c r="B9" s="42" t="s">
        <v>80</v>
      </c>
      <c r="C9" s="9"/>
      <c r="D9" s="7"/>
      <c r="E9" s="51"/>
      <c r="F9" s="47"/>
      <c r="G9" s="7"/>
      <c r="H9" s="9"/>
      <c r="I9" s="7"/>
      <c r="J9" s="52"/>
      <c r="K9" s="53"/>
      <c r="L9" s="54"/>
      <c r="M9" s="50"/>
      <c r="N9" s="15"/>
      <c r="O9" s="15"/>
    </row>
    <row r="10" spans="2:15" x14ac:dyDescent="0.3">
      <c r="B10" s="42"/>
      <c r="C10" s="55"/>
      <c r="D10" s="15"/>
      <c r="E10" s="55"/>
      <c r="F10" s="56"/>
      <c r="G10" s="15"/>
      <c r="H10" s="55"/>
      <c r="I10" s="15"/>
      <c r="J10" s="55"/>
      <c r="K10" s="55"/>
      <c r="L10" s="15"/>
      <c r="M10" s="50"/>
      <c r="N10" s="15"/>
      <c r="O10" s="15"/>
    </row>
    <row r="11" spans="2:15" x14ac:dyDescent="0.3">
      <c r="B11" s="42"/>
      <c r="D11" s="3"/>
      <c r="E11" s="3"/>
      <c r="F11" s="3"/>
      <c r="G11" s="3" t="s">
        <v>81</v>
      </c>
      <c r="H11" s="3"/>
      <c r="I11" s="3"/>
      <c r="J11" s="3"/>
      <c r="K11" s="3"/>
      <c r="L11" s="3"/>
      <c r="M11" s="50"/>
    </row>
    <row r="12" spans="2:15" ht="15.75" thickBot="1" x14ac:dyDescent="0.35">
      <c r="B12" s="42"/>
      <c r="C12" s="15" t="s">
        <v>82</v>
      </c>
      <c r="D12" s="15"/>
      <c r="E12" s="15"/>
      <c r="F12" s="15"/>
      <c r="G12" s="15"/>
      <c r="H12" s="15" t="s">
        <v>83</v>
      </c>
      <c r="I12" s="15"/>
      <c r="J12" s="15"/>
      <c r="K12" s="15"/>
      <c r="L12" s="15"/>
      <c r="M12" s="50"/>
    </row>
    <row r="13" spans="2:15" ht="15.75" thickBot="1" x14ac:dyDescent="0.35">
      <c r="B13" s="42"/>
      <c r="C13" s="80" t="s">
        <v>73</v>
      </c>
      <c r="D13" s="80"/>
      <c r="E13" s="80"/>
      <c r="F13" s="118" t="s">
        <v>47</v>
      </c>
      <c r="G13" s="118" t="s">
        <v>75</v>
      </c>
      <c r="H13" s="80" t="s">
        <v>73</v>
      </c>
      <c r="I13" s="80"/>
      <c r="J13" s="80"/>
      <c r="K13" s="118" t="s">
        <v>47</v>
      </c>
      <c r="L13" s="118" t="s">
        <v>75</v>
      </c>
      <c r="M13" s="43"/>
      <c r="N13" s="44"/>
      <c r="O13" s="44"/>
    </row>
    <row r="14" spans="2:15" ht="15.75" thickBot="1" x14ac:dyDescent="0.35">
      <c r="B14" s="42"/>
      <c r="C14" s="7" t="s">
        <v>76</v>
      </c>
      <c r="D14" s="7" t="s">
        <v>77</v>
      </c>
      <c r="E14" s="7" t="s">
        <v>78</v>
      </c>
      <c r="F14" s="118"/>
      <c r="G14" s="118"/>
      <c r="H14" s="7" t="s">
        <v>76</v>
      </c>
      <c r="I14" s="7" t="s">
        <v>77</v>
      </c>
      <c r="J14" s="7" t="s">
        <v>78</v>
      </c>
      <c r="K14" s="118"/>
      <c r="L14" s="118"/>
      <c r="M14" s="43"/>
      <c r="N14" s="44"/>
      <c r="O14" s="44"/>
    </row>
    <row r="15" spans="2:15" ht="15.75" thickBot="1" x14ac:dyDescent="0.35">
      <c r="B15" s="42" t="s">
        <v>84</v>
      </c>
      <c r="C15" s="7"/>
      <c r="D15" s="7"/>
      <c r="E15" s="9"/>
      <c r="F15" s="47"/>
      <c r="G15" s="57"/>
      <c r="H15" s="7"/>
      <c r="I15" s="7"/>
      <c r="J15" s="10"/>
      <c r="K15" s="58"/>
      <c r="L15" s="57"/>
      <c r="M15" s="43"/>
      <c r="N15" s="44"/>
      <c r="O15" s="44"/>
    </row>
    <row r="16" spans="2:15" ht="15.75" thickBot="1" x14ac:dyDescent="0.35">
      <c r="B16" s="42" t="s">
        <v>79</v>
      </c>
      <c r="C16" s="7"/>
      <c r="D16" s="7"/>
      <c r="E16" s="10"/>
      <c r="F16" s="10"/>
      <c r="G16" s="7"/>
      <c r="H16" s="7"/>
      <c r="I16" s="7"/>
      <c r="J16" s="10"/>
      <c r="K16" s="47"/>
      <c r="L16" s="7"/>
      <c r="M16" s="50"/>
      <c r="N16" s="15"/>
      <c r="O16" s="15"/>
    </row>
    <row r="17" spans="2:15" ht="15.75" thickBot="1" x14ac:dyDescent="0.35">
      <c r="B17" s="42" t="s">
        <v>80</v>
      </c>
      <c r="C17" s="7"/>
      <c r="D17" s="7"/>
      <c r="E17" s="9"/>
      <c r="F17" s="7"/>
      <c r="G17" s="7"/>
      <c r="H17" s="7"/>
      <c r="I17" s="7"/>
      <c r="J17" s="10"/>
      <c r="K17" s="10"/>
      <c r="L17" s="7"/>
      <c r="M17" s="50"/>
      <c r="N17" s="15"/>
      <c r="O17" s="15"/>
    </row>
    <row r="18" spans="2:15" ht="9" customHeight="1" x14ac:dyDescent="0.3">
      <c r="B18" s="4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50"/>
    </row>
    <row r="19" spans="2:15" ht="15.75" thickBot="1" x14ac:dyDescent="0.35">
      <c r="B19" s="42"/>
      <c r="C19" s="15"/>
      <c r="D19" s="15"/>
      <c r="E19" s="117" t="s">
        <v>85</v>
      </c>
      <c r="F19" s="117"/>
      <c r="G19" s="117"/>
      <c r="H19" s="117"/>
      <c r="I19" s="117"/>
      <c r="J19" s="117"/>
      <c r="K19" s="15"/>
      <c r="L19" s="15"/>
      <c r="M19" s="50"/>
    </row>
    <row r="20" spans="2:15" ht="15.75" thickBot="1" x14ac:dyDescent="0.35">
      <c r="B20" s="42"/>
      <c r="C20" s="15"/>
      <c r="D20" s="15"/>
      <c r="E20" s="80" t="s">
        <v>73</v>
      </c>
      <c r="F20" s="80"/>
      <c r="G20" s="80"/>
      <c r="H20" s="80" t="s">
        <v>73</v>
      </c>
      <c r="I20" s="80"/>
      <c r="J20" s="80"/>
      <c r="K20" s="15"/>
      <c r="L20" s="15"/>
      <c r="M20" s="50"/>
    </row>
    <row r="21" spans="2:15" ht="15.75" thickBot="1" x14ac:dyDescent="0.35">
      <c r="B21" s="42"/>
      <c r="C21" s="15"/>
      <c r="E21" s="7"/>
      <c r="F21" s="7"/>
      <c r="G21" s="7"/>
      <c r="H21" s="7" t="s">
        <v>86</v>
      </c>
      <c r="I21" s="7" t="s">
        <v>77</v>
      </c>
      <c r="J21" s="7" t="s">
        <v>78</v>
      </c>
      <c r="K21" s="15"/>
      <c r="L21" s="15"/>
      <c r="M21" s="50"/>
    </row>
    <row r="22" spans="2:15" ht="15.75" thickBot="1" x14ac:dyDescent="0.35">
      <c r="B22" s="42"/>
      <c r="C22" s="15"/>
      <c r="D22" s="15" t="s">
        <v>79</v>
      </c>
      <c r="E22" s="7"/>
      <c r="F22" s="7"/>
      <c r="G22" s="7"/>
      <c r="H22" s="7"/>
      <c r="I22" s="7"/>
      <c r="J22" s="7"/>
      <c r="K22" s="15"/>
      <c r="L22" s="15"/>
      <c r="M22" s="50"/>
    </row>
    <row r="23" spans="2:15" ht="15.75" thickBot="1" x14ac:dyDescent="0.35">
      <c r="B23" s="42"/>
      <c r="C23" s="15"/>
      <c r="D23" s="15" t="s">
        <v>80</v>
      </c>
      <c r="E23" s="7"/>
      <c r="F23" s="7"/>
      <c r="G23" s="7"/>
      <c r="H23" s="7"/>
      <c r="I23" s="7"/>
      <c r="J23" s="7"/>
      <c r="K23" s="15"/>
      <c r="L23" s="15"/>
      <c r="M23" s="50"/>
    </row>
    <row r="24" spans="2:15" ht="9" customHeight="1" x14ac:dyDescent="0.3"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1"/>
    </row>
    <row r="25" spans="2:15" x14ac:dyDescent="0.3">
      <c r="B25" s="15"/>
      <c r="C25" s="15"/>
      <c r="D25" s="15"/>
      <c r="E25" s="15"/>
      <c r="F25" s="15"/>
      <c r="G25" s="25" t="s">
        <v>87</v>
      </c>
      <c r="H25" s="15"/>
      <c r="I25" s="15"/>
      <c r="J25" s="15"/>
      <c r="K25" s="15"/>
      <c r="L25" s="15"/>
      <c r="M25" s="15"/>
    </row>
    <row r="26" spans="2:15" ht="15.75" thickBot="1" x14ac:dyDescent="0.35">
      <c r="B26" s="38"/>
      <c r="C26" s="40"/>
      <c r="D26" s="39" t="s">
        <v>1</v>
      </c>
      <c r="E26" s="40"/>
      <c r="F26" s="40"/>
      <c r="G26" s="40"/>
      <c r="H26" s="39" t="s">
        <v>2</v>
      </c>
      <c r="I26" s="40"/>
      <c r="J26" s="40"/>
      <c r="K26" s="40"/>
      <c r="L26" s="40"/>
      <c r="M26" s="41"/>
    </row>
    <row r="27" spans="2:15" ht="15.75" thickBot="1" x14ac:dyDescent="0.35">
      <c r="B27" s="42"/>
      <c r="C27" s="15"/>
      <c r="D27" s="80" t="s">
        <v>73</v>
      </c>
      <c r="E27" s="80"/>
      <c r="F27" s="80"/>
      <c r="G27" s="85" t="s">
        <v>75</v>
      </c>
      <c r="H27" s="80" t="s">
        <v>73</v>
      </c>
      <c r="I27" s="80"/>
      <c r="J27" s="80"/>
      <c r="K27" s="80" t="s">
        <v>75</v>
      </c>
      <c r="L27" s="15"/>
      <c r="M27" s="50"/>
    </row>
    <row r="28" spans="2:15" ht="15.75" thickBot="1" x14ac:dyDescent="0.35">
      <c r="B28" s="42"/>
      <c r="C28" s="15"/>
      <c r="D28" s="7" t="s">
        <v>76</v>
      </c>
      <c r="E28" s="7" t="s">
        <v>77</v>
      </c>
      <c r="F28" s="45" t="s">
        <v>78</v>
      </c>
      <c r="G28" s="86"/>
      <c r="H28" s="7" t="s">
        <v>76</v>
      </c>
      <c r="I28" s="7" t="s">
        <v>77</v>
      </c>
      <c r="J28" s="45" t="s">
        <v>78</v>
      </c>
      <c r="K28" s="116"/>
      <c r="L28" s="15"/>
      <c r="M28" s="50"/>
    </row>
    <row r="29" spans="2:15" ht="15.75" thickBot="1" x14ac:dyDescent="0.35">
      <c r="B29" s="42"/>
      <c r="C29" s="15" t="s">
        <v>88</v>
      </c>
      <c r="D29" s="9"/>
      <c r="E29" s="46"/>
      <c r="F29" s="9"/>
      <c r="G29" s="8"/>
      <c r="H29" s="54"/>
      <c r="I29" s="46"/>
      <c r="J29" s="62"/>
      <c r="K29" s="6"/>
      <c r="L29" s="15"/>
      <c r="M29" s="50"/>
    </row>
    <row r="30" spans="2:15" ht="15.75" thickBot="1" x14ac:dyDescent="0.35">
      <c r="B30" s="42"/>
      <c r="C30" s="15" t="s">
        <v>89</v>
      </c>
      <c r="D30" s="9"/>
      <c r="E30" s="9"/>
      <c r="F30" s="51"/>
      <c r="G30" s="63"/>
      <c r="H30" s="64"/>
      <c r="I30" s="7"/>
      <c r="J30" s="52"/>
      <c r="K30" s="51"/>
      <c r="L30" s="15"/>
      <c r="M30" s="50"/>
    </row>
    <row r="31" spans="2:15" x14ac:dyDescent="0.3">
      <c r="B31" s="42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50"/>
    </row>
    <row r="32" spans="2:15" ht="15.75" thickBot="1" x14ac:dyDescent="0.35">
      <c r="B32" s="42"/>
      <c r="C32" s="15"/>
      <c r="D32" s="15" t="s">
        <v>82</v>
      </c>
      <c r="E32" s="15"/>
      <c r="F32" s="15"/>
      <c r="G32" s="15"/>
      <c r="H32" s="15" t="s">
        <v>26</v>
      </c>
      <c r="I32" s="15"/>
      <c r="J32" s="15"/>
      <c r="K32" s="15"/>
      <c r="L32" s="15"/>
      <c r="M32" s="50"/>
    </row>
    <row r="33" spans="2:13" ht="15.75" thickBot="1" x14ac:dyDescent="0.35">
      <c r="B33" s="42"/>
      <c r="C33" s="15"/>
      <c r="D33" s="80" t="s">
        <v>73</v>
      </c>
      <c r="E33" s="80"/>
      <c r="F33" s="80"/>
      <c r="G33" s="85" t="s">
        <v>75</v>
      </c>
      <c r="H33" s="80" t="s">
        <v>73</v>
      </c>
      <c r="I33" s="80"/>
      <c r="J33" s="80"/>
      <c r="K33" s="80" t="s">
        <v>75</v>
      </c>
      <c r="L33" s="15"/>
      <c r="M33" s="50"/>
    </row>
    <row r="34" spans="2:13" ht="15.75" thickBot="1" x14ac:dyDescent="0.35">
      <c r="B34" s="42"/>
      <c r="C34" s="15"/>
      <c r="D34" s="7" t="s">
        <v>76</v>
      </c>
      <c r="E34" s="7" t="s">
        <v>77</v>
      </c>
      <c r="F34" s="7" t="s">
        <v>78</v>
      </c>
      <c r="G34" s="86"/>
      <c r="H34" s="7" t="s">
        <v>76</v>
      </c>
      <c r="I34" s="7" t="s">
        <v>77</v>
      </c>
      <c r="J34" s="7" t="s">
        <v>78</v>
      </c>
      <c r="K34" s="80"/>
      <c r="L34" s="15"/>
      <c r="M34" s="50"/>
    </row>
    <row r="35" spans="2:13" ht="15.75" thickBot="1" x14ac:dyDescent="0.35">
      <c r="B35" s="42"/>
      <c r="C35" s="15" t="s">
        <v>88</v>
      </c>
      <c r="D35" s="7"/>
      <c r="E35" s="7"/>
      <c r="F35" s="7"/>
      <c r="G35" s="7"/>
      <c r="H35" s="7"/>
      <c r="I35" s="7"/>
      <c r="J35" s="7"/>
      <c r="K35" s="7"/>
      <c r="L35" s="15"/>
      <c r="M35" s="50"/>
    </row>
    <row r="36" spans="2:13" ht="15.75" thickBot="1" x14ac:dyDescent="0.35">
      <c r="B36" s="42"/>
      <c r="C36" s="15" t="s">
        <v>89</v>
      </c>
      <c r="D36" s="7"/>
      <c r="E36" s="7"/>
      <c r="F36" s="7"/>
      <c r="G36" s="7"/>
      <c r="H36" s="7"/>
      <c r="I36" s="7"/>
      <c r="J36" s="7"/>
      <c r="K36" s="7"/>
      <c r="L36" s="15"/>
      <c r="M36" s="50"/>
    </row>
    <row r="37" spans="2:13" ht="9.75" customHeight="1" x14ac:dyDescent="0.3">
      <c r="B37" s="59"/>
      <c r="C37" s="60"/>
      <c r="D37" s="60"/>
      <c r="E37" s="60"/>
      <c r="F37" s="60"/>
      <c r="G37" s="60"/>
      <c r="H37" s="60"/>
      <c r="I37" s="60" t="s">
        <v>90</v>
      </c>
      <c r="J37" s="60"/>
      <c r="K37" s="60"/>
      <c r="L37" s="60"/>
      <c r="M37" s="61"/>
    </row>
    <row r="38" spans="2:13" x14ac:dyDescent="0.3">
      <c r="G38" s="1" t="s">
        <v>91</v>
      </c>
    </row>
    <row r="39" spans="2:13" x14ac:dyDescent="0.3">
      <c r="G39" s="1" t="s">
        <v>92</v>
      </c>
    </row>
    <row r="40" spans="2:13" x14ac:dyDescent="0.3">
      <c r="B40" s="38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</row>
    <row r="41" spans="2:13" x14ac:dyDescent="0.3">
      <c r="B41" s="38" t="s">
        <v>93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</row>
    <row r="42" spans="2:13" x14ac:dyDescent="0.3">
      <c r="B42" s="65"/>
      <c r="C42" s="15"/>
      <c r="D42" s="66" t="s">
        <v>94</v>
      </c>
      <c r="E42" s="15"/>
      <c r="F42" s="15"/>
      <c r="G42" s="15"/>
      <c r="H42" s="15"/>
      <c r="I42" s="15"/>
      <c r="J42" s="15"/>
      <c r="K42" s="15"/>
      <c r="L42" s="15"/>
      <c r="M42" s="50"/>
    </row>
    <row r="43" spans="2:13" x14ac:dyDescent="0.3">
      <c r="B43" s="59"/>
      <c r="C43" s="60"/>
      <c r="D43" s="67"/>
      <c r="E43" s="60"/>
      <c r="F43" s="60"/>
      <c r="G43" s="60"/>
      <c r="H43" s="60"/>
      <c r="I43" s="60"/>
      <c r="J43" s="60"/>
      <c r="K43" s="60"/>
      <c r="L43" s="60"/>
      <c r="M43" s="61"/>
    </row>
    <row r="47" spans="2:13" x14ac:dyDescent="0.3">
      <c r="B47" s="3" t="s">
        <v>64</v>
      </c>
    </row>
    <row r="48" spans="2:13" x14ac:dyDescent="0.3">
      <c r="B48" s="1" t="s">
        <v>67</v>
      </c>
    </row>
  </sheetData>
  <mergeCells count="26"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  <mergeCell ref="E19:J19"/>
    <mergeCell ref="E20:G20"/>
    <mergeCell ref="H20:J20"/>
    <mergeCell ref="D27:F27"/>
    <mergeCell ref="G27:G28"/>
    <mergeCell ref="H27:J27"/>
    <mergeCell ref="K27:K28"/>
    <mergeCell ref="D33:F33"/>
    <mergeCell ref="G33:G34"/>
    <mergeCell ref="H33:J33"/>
    <mergeCell ref="K33:K34"/>
  </mergeCells>
  <pageMargins left="1.3385826771653544" right="0.74803149606299213" top="0.39370078740157483" bottom="0.39370078740157483" header="0" footer="0.59055118110236227"/>
  <pageSetup scale="9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mpm01</vt:lpstr>
      <vt:lpstr>mpm02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2019-05-14T16:48:31Z</cp:lastPrinted>
  <dcterms:created xsi:type="dcterms:W3CDTF">2010-12-29T18:43:41Z</dcterms:created>
  <dcterms:modified xsi:type="dcterms:W3CDTF">2019-05-23T17:36:11Z</dcterms:modified>
</cp:coreProperties>
</file>