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aquinmoreno\Documents\Joaquin Moreno\Pagina Web\Movimiento portuario mensula\"/>
    </mc:Choice>
  </mc:AlternateContent>
  <bookViews>
    <workbookView xWindow="-7590" yWindow="2055" windowWidth="15480" windowHeight="9465" tabRatio="738"/>
  </bookViews>
  <sheets>
    <sheet name="mpm01" sheetId="132" r:id="rId1"/>
  </sheets>
  <definedNames>
    <definedName name="_xlnm.Print_Area" localSheetId="0">'mpm01'!$A$1:$K$51</definedName>
  </definedNames>
  <calcPr calcId="152511"/>
</workbook>
</file>

<file path=xl/calcChain.xml><?xml version="1.0" encoding="utf-8"?>
<calcChain xmlns="http://schemas.openxmlformats.org/spreadsheetml/2006/main">
  <c r="G42" i="132" l="1"/>
  <c r="K33" i="132"/>
  <c r="F33" i="132"/>
  <c r="D33" i="132"/>
  <c r="K30" i="132"/>
  <c r="J30" i="132"/>
  <c r="J33" i="132" s="1"/>
  <c r="I30" i="132"/>
  <c r="I33" i="132" s="1"/>
  <c r="F30" i="132"/>
  <c r="D30" i="132"/>
  <c r="B30" i="132"/>
  <c r="B33" i="132" s="1"/>
</calcChain>
</file>

<file path=xl/sharedStrings.xml><?xml version="1.0" encoding="utf-8"?>
<sst xmlns="http://schemas.openxmlformats.org/spreadsheetml/2006/main" count="82" uniqueCount="68">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</sst>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7" formatCode="#,##0.00_ ;[Red]\-#,##0.00\ "/>
    <numFmt numFmtId="168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1" applyFill="1" applyBorder="1"/>
    <xf numFmtId="0" fontId="2" fillId="0" borderId="0" xfId="11" applyFill="1"/>
    <xf numFmtId="0" fontId="7" fillId="0" borderId="0" xfId="11" applyFont="1" applyFill="1"/>
    <xf numFmtId="0" fontId="2" fillId="0" borderId="0" xfId="11" applyFill="1" applyAlignment="1">
      <alignment horizontal="right"/>
    </xf>
    <xf numFmtId="0" fontId="8" fillId="0" borderId="0" xfId="11" applyFont="1" applyFill="1"/>
    <xf numFmtId="0" fontId="2" fillId="0" borderId="1" xfId="11" applyFill="1" applyBorder="1"/>
    <xf numFmtId="0" fontId="2" fillId="0" borderId="1" xfId="11" applyFont="1" applyFill="1" applyBorder="1"/>
    <xf numFmtId="0" fontId="7" fillId="0" borderId="1" xfId="11" applyFont="1" applyFill="1" applyBorder="1"/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2" fillId="0" borderId="1" xfId="11" applyFont="1" applyFill="1" applyBorder="1" applyAlignment="1">
      <alignment vertical="center" wrapText="1"/>
    </xf>
    <xf numFmtId="0" fontId="9" fillId="0" borderId="0" xfId="11" applyFont="1" applyFill="1" applyAlignment="1">
      <alignment horizontal="right"/>
    </xf>
    <xf numFmtId="3" fontId="10" fillId="0" borderId="0" xfId="11" applyNumberFormat="1" applyFont="1" applyFill="1" applyBorder="1"/>
    <xf numFmtId="0" fontId="10" fillId="0" borderId="0" xfId="11" applyNumberFormat="1" applyFont="1" applyFill="1" applyBorder="1"/>
    <xf numFmtId="3" fontId="2" fillId="0" borderId="0" xfId="11" applyNumberFormat="1" applyFont="1" applyFill="1" applyAlignment="1">
      <alignment horizontal="center"/>
    </xf>
    <xf numFmtId="0" fontId="2" fillId="0" borderId="0" xfId="1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/>
    <xf numFmtId="4" fontId="7" fillId="0" borderId="6" xfId="11" applyNumberFormat="1" applyFont="1" applyFill="1" applyBorder="1" applyAlignment="1">
      <alignment horizontal="center"/>
    </xf>
    <xf numFmtId="3" fontId="7" fillId="0" borderId="7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68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1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2" fillId="0" borderId="0" xfId="1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2" fillId="0" borderId="9" xfId="11" applyFill="1" applyBorder="1"/>
    <xf numFmtId="0" fontId="12" fillId="0" borderId="0" xfId="11" applyFont="1" applyFill="1"/>
    <xf numFmtId="0" fontId="6" fillId="0" borderId="0" xfId="11" applyFont="1" applyFill="1"/>
    <xf numFmtId="0" fontId="7" fillId="0" borderId="0" xfId="11" applyFont="1" applyFill="1" applyAlignment="1"/>
    <xf numFmtId="0" fontId="2" fillId="0" borderId="0" xfId="11" applyFont="1" applyFill="1" applyAlignment="1"/>
    <xf numFmtId="0" fontId="2" fillId="0" borderId="1" xfId="11" applyFill="1" applyBorder="1" applyAlignment="1">
      <alignment horizontal="center"/>
    </xf>
    <xf numFmtId="0" fontId="2" fillId="0" borderId="1" xfId="11" applyFill="1" applyBorder="1" applyAlignment="1">
      <alignment horizontal="left"/>
    </xf>
    <xf numFmtId="0" fontId="2" fillId="0" borderId="1" xfId="11" applyFill="1" applyBorder="1" applyAlignment="1">
      <alignment horizontal="center" vertical="center" wrapText="1"/>
    </xf>
    <xf numFmtId="4" fontId="7" fillId="0" borderId="1" xfId="11" applyNumberFormat="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2" fillId="0" borderId="0" xfId="11" applyFill="1" applyAlignment="1">
      <alignment horizontal="center"/>
    </xf>
    <xf numFmtId="0" fontId="2" fillId="0" borderId="1" xfId="1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/>
    </xf>
    <xf numFmtId="0" fontId="2" fillId="0" borderId="1" xfId="1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7" fillId="0" borderId="1" xfId="11" applyNumberFormat="1" applyFont="1" applyFill="1" applyBorder="1" applyAlignment="1">
      <alignment horizontal="center"/>
    </xf>
    <xf numFmtId="0" fontId="7" fillId="0" borderId="2" xfId="11" applyNumberFormat="1" applyFont="1" applyFill="1" applyBorder="1" applyAlignment="1">
      <alignment horizontal="center"/>
    </xf>
    <xf numFmtId="0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167" fontId="7" fillId="0" borderId="2" xfId="11" applyNumberFormat="1" applyFont="1" applyFill="1" applyBorder="1" applyAlignment="1">
      <alignment horizontal="center"/>
    </xf>
    <xf numFmtId="167" fontId="7" fillId="0" borderId="3" xfId="11" applyNumberFormat="1" applyFont="1" applyFill="1" applyBorder="1" applyAlignment="1">
      <alignment horizontal="center"/>
    </xf>
    <xf numFmtId="3" fontId="2" fillId="0" borderId="1" xfId="11" applyNumberFormat="1" applyFont="1" applyFill="1" applyBorder="1" applyAlignment="1">
      <alignment horizontal="center"/>
    </xf>
    <xf numFmtId="4" fontId="2" fillId="0" borderId="2" xfId="11" applyNumberFormat="1" applyFont="1" applyFill="1" applyBorder="1" applyAlignment="1">
      <alignment horizontal="center"/>
    </xf>
    <xf numFmtId="4" fontId="2" fillId="0" borderId="3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4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9" fontId="7" fillId="0" borderId="8" xfId="11" applyNumberFormat="1" applyFont="1" applyFill="1" applyBorder="1" applyAlignment="1">
      <alignment horizontal="center"/>
    </xf>
    <xf numFmtId="0" fontId="2" fillId="0" borderId="2" xfId="11" applyFill="1" applyBorder="1" applyAlignment="1">
      <alignment horizontal="left"/>
    </xf>
    <xf numFmtId="0" fontId="2" fillId="0" borderId="10" xfId="11" applyFill="1" applyBorder="1" applyAlignment="1">
      <alignment horizontal="left"/>
    </xf>
    <xf numFmtId="0" fontId="2" fillId="0" borderId="3" xfId="11" applyFill="1" applyBorder="1" applyAlignment="1">
      <alignment horizontal="left"/>
    </xf>
    <xf numFmtId="0" fontId="2" fillId="0" borderId="1" xfId="11" applyFill="1" applyBorder="1" applyAlignment="1">
      <alignment horizontal="left"/>
    </xf>
    <xf numFmtId="0" fontId="2" fillId="0" borderId="2" xfId="11" applyFill="1" applyBorder="1" applyAlignment="1">
      <alignment horizontal="center"/>
    </xf>
    <xf numFmtId="0" fontId="2" fillId="0" borderId="10" xfId="11" applyFill="1" applyBorder="1" applyAlignment="1">
      <alignment horizontal="center"/>
    </xf>
    <xf numFmtId="0" fontId="2" fillId="0" borderId="3" xfId="11" applyFill="1" applyBorder="1" applyAlignment="1">
      <alignment horizontal="center"/>
    </xf>
    <xf numFmtId="0" fontId="2" fillId="0" borderId="4" xfId="11" applyFill="1" applyBorder="1" applyAlignment="1">
      <alignment horizontal="center" vertical="center"/>
    </xf>
    <xf numFmtId="0" fontId="2" fillId="0" borderId="11" xfId="11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28</xdr:row>
      <xdr:rowOff>9525</xdr:rowOff>
    </xdr:from>
    <xdr:to>
      <xdr:col>8</xdr:col>
      <xdr:colOff>191736</xdr:colOff>
      <xdr:row>28</xdr:row>
      <xdr:rowOff>161925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5495925" y="4819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2" bestFit="1" customWidth="1"/>
    <col min="2" max="2" width="8" style="2" customWidth="1"/>
    <col min="3" max="3" width="8.140625" style="2" customWidth="1"/>
    <col min="4" max="4" width="9.140625" style="2" customWidth="1"/>
    <col min="5" max="5" width="8.7109375" style="2" customWidth="1"/>
    <col min="6" max="6" width="10.42578125" style="2" customWidth="1"/>
    <col min="7" max="7" width="9.28515625" style="2" customWidth="1"/>
    <col min="8" max="8" width="9" style="2" hidden="1" customWidth="1"/>
    <col min="9" max="10" width="12.140625" style="2" bestFit="1" customWidth="1"/>
    <col min="11" max="16384" width="11.42578125" style="2"/>
  </cols>
  <sheetData>
    <row r="1" spans="1:12" x14ac:dyDescent="0.2">
      <c r="E1" s="2" t="s">
        <v>12</v>
      </c>
      <c r="K1" s="2" t="s">
        <v>13</v>
      </c>
    </row>
    <row r="2" spans="1:12" x14ac:dyDescent="0.2">
      <c r="E2" s="2" t="s">
        <v>14</v>
      </c>
    </row>
    <row r="3" spans="1:12" ht="3" customHeight="1" x14ac:dyDescent="0.2">
      <c r="L3" s="2" t="s">
        <v>15</v>
      </c>
    </row>
    <row r="4" spans="1:12" x14ac:dyDescent="0.2">
      <c r="A4" s="41" t="s">
        <v>16</v>
      </c>
      <c r="B4" s="3" t="s">
        <v>17</v>
      </c>
      <c r="I4" s="4" t="s">
        <v>18</v>
      </c>
      <c r="J4" s="51" t="s">
        <v>67</v>
      </c>
      <c r="K4" s="51"/>
    </row>
    <row r="5" spans="1:12" x14ac:dyDescent="0.2">
      <c r="I5" s="4" t="s">
        <v>19</v>
      </c>
      <c r="J5" s="51">
        <v>2018</v>
      </c>
      <c r="K5" s="51"/>
    </row>
    <row r="6" spans="1:12" ht="15.75" thickBot="1" x14ac:dyDescent="0.3">
      <c r="E6" s="5" t="s">
        <v>20</v>
      </c>
    </row>
    <row r="7" spans="1:12" ht="13.5" thickBot="1" x14ac:dyDescent="0.25">
      <c r="A7" s="42" t="s">
        <v>21</v>
      </c>
      <c r="B7" s="43" t="s">
        <v>0</v>
      </c>
      <c r="C7" s="43"/>
      <c r="D7" s="43"/>
      <c r="E7" s="43"/>
      <c r="F7" s="43"/>
      <c r="G7" s="43"/>
      <c r="I7" s="43" t="s">
        <v>22</v>
      </c>
      <c r="J7" s="43"/>
      <c r="K7" s="43"/>
      <c r="L7" s="4"/>
    </row>
    <row r="8" spans="1:12" ht="13.5" thickBot="1" x14ac:dyDescent="0.25">
      <c r="A8" s="42"/>
      <c r="B8" s="44" t="s">
        <v>1</v>
      </c>
      <c r="C8" s="44"/>
      <c r="D8" s="44" t="s">
        <v>2</v>
      </c>
      <c r="E8" s="44"/>
      <c r="F8" s="44" t="s">
        <v>23</v>
      </c>
      <c r="G8" s="44"/>
      <c r="I8" s="35" t="s">
        <v>24</v>
      </c>
      <c r="J8" s="35" t="s">
        <v>25</v>
      </c>
      <c r="K8" s="35" t="s">
        <v>23</v>
      </c>
    </row>
    <row r="9" spans="1:12" ht="13.5" thickBot="1" x14ac:dyDescent="0.25">
      <c r="A9" s="42"/>
      <c r="B9" s="44" t="s">
        <v>26</v>
      </c>
      <c r="C9" s="44"/>
      <c r="D9" s="44" t="s">
        <v>26</v>
      </c>
      <c r="E9" s="44"/>
      <c r="F9" s="44" t="s">
        <v>27</v>
      </c>
      <c r="G9" s="44"/>
      <c r="I9" s="35" t="s">
        <v>26</v>
      </c>
      <c r="J9" s="35" t="s">
        <v>26</v>
      </c>
      <c r="K9" s="35" t="s">
        <v>27</v>
      </c>
    </row>
    <row r="10" spans="1:12" ht="13.5" thickBot="1" x14ac:dyDescent="0.25">
      <c r="A10" s="6" t="s">
        <v>28</v>
      </c>
      <c r="B10" s="45">
        <v>0</v>
      </c>
      <c r="C10" s="46"/>
      <c r="D10" s="47">
        <v>0</v>
      </c>
      <c r="E10" s="47"/>
      <c r="F10" s="48">
        <v>0</v>
      </c>
      <c r="G10" s="48"/>
      <c r="H10" s="4"/>
      <c r="I10" s="38">
        <v>0</v>
      </c>
      <c r="J10" s="38">
        <v>459</v>
      </c>
      <c r="K10" s="40">
        <v>11</v>
      </c>
    </row>
    <row r="11" spans="1:12" ht="13.5" thickBot="1" x14ac:dyDescent="0.25">
      <c r="A11" s="7" t="s">
        <v>29</v>
      </c>
      <c r="B11" s="45"/>
      <c r="C11" s="46"/>
      <c r="D11" s="45"/>
      <c r="E11" s="46"/>
      <c r="F11" s="49"/>
      <c r="G11" s="50"/>
      <c r="H11" s="4"/>
      <c r="I11" s="39">
        <v>21085</v>
      </c>
      <c r="J11" s="39">
        <v>155240</v>
      </c>
      <c r="K11" s="39">
        <v>470</v>
      </c>
    </row>
    <row r="12" spans="1:12" ht="13.5" thickBot="1" x14ac:dyDescent="0.25">
      <c r="A12" s="6" t="s">
        <v>30</v>
      </c>
      <c r="B12" s="45"/>
      <c r="C12" s="46"/>
      <c r="D12" s="47"/>
      <c r="E12" s="47"/>
      <c r="F12" s="48"/>
      <c r="G12" s="48"/>
      <c r="I12" s="38"/>
      <c r="J12" s="38"/>
      <c r="K12" s="40"/>
    </row>
    <row r="13" spans="1:12" ht="13.5" thickBot="1" x14ac:dyDescent="0.25">
      <c r="A13" s="6" t="s">
        <v>31</v>
      </c>
      <c r="B13" s="55"/>
      <c r="C13" s="56"/>
      <c r="D13" s="55"/>
      <c r="E13" s="56"/>
      <c r="F13" s="49"/>
      <c r="G13" s="50"/>
      <c r="I13" s="38"/>
      <c r="J13" s="38"/>
      <c r="K13" s="40"/>
    </row>
    <row r="14" spans="1:12" ht="13.5" thickBot="1" x14ac:dyDescent="0.25">
      <c r="A14" s="8" t="s">
        <v>32</v>
      </c>
      <c r="B14" s="52"/>
      <c r="C14" s="52"/>
      <c r="D14" s="53"/>
      <c r="E14" s="54"/>
      <c r="F14" s="48"/>
      <c r="G14" s="48"/>
      <c r="I14" s="38"/>
      <c r="J14" s="38"/>
      <c r="K14" s="40"/>
    </row>
    <row r="15" spans="1:12" ht="13.5" thickBot="1" x14ac:dyDescent="0.25">
      <c r="A15" s="7" t="s">
        <v>33</v>
      </c>
      <c r="B15" s="47"/>
      <c r="C15" s="47"/>
      <c r="D15" s="45">
        <v>0</v>
      </c>
      <c r="E15" s="46"/>
      <c r="F15" s="48">
        <v>0</v>
      </c>
      <c r="G15" s="48"/>
      <c r="H15" s="4"/>
      <c r="I15" s="38"/>
      <c r="J15" s="38"/>
      <c r="K15" s="40"/>
    </row>
    <row r="16" spans="1:12" ht="13.5" thickBot="1" x14ac:dyDescent="0.25">
      <c r="A16" s="7" t="s">
        <v>34</v>
      </c>
      <c r="B16" s="47"/>
      <c r="C16" s="47"/>
      <c r="D16" s="45"/>
      <c r="E16" s="46"/>
      <c r="F16" s="48"/>
      <c r="G16" s="48"/>
      <c r="H16" s="4"/>
      <c r="I16" s="38"/>
      <c r="J16" s="38"/>
      <c r="K16" s="40"/>
    </row>
    <row r="17" spans="1:11" ht="13.5" thickBot="1" x14ac:dyDescent="0.25">
      <c r="A17" s="8" t="s">
        <v>35</v>
      </c>
      <c r="B17" s="47"/>
      <c r="C17" s="47"/>
      <c r="D17" s="57"/>
      <c r="E17" s="57"/>
      <c r="F17" s="48"/>
      <c r="G17" s="48"/>
      <c r="H17" s="4"/>
      <c r="I17" s="38"/>
      <c r="J17" s="38"/>
      <c r="K17" s="40"/>
    </row>
    <row r="18" spans="1:11" ht="13.5" thickBot="1" x14ac:dyDescent="0.25">
      <c r="A18" s="7" t="s">
        <v>36</v>
      </c>
      <c r="B18" s="47"/>
      <c r="C18" s="47"/>
      <c r="D18" s="57"/>
      <c r="E18" s="57"/>
      <c r="F18" s="48"/>
      <c r="G18" s="48"/>
      <c r="H18" s="4"/>
      <c r="I18" s="38"/>
      <c r="J18" s="38"/>
      <c r="K18" s="40"/>
    </row>
    <row r="19" spans="1:11" ht="13.5" thickBot="1" x14ac:dyDescent="0.25">
      <c r="A19" s="7" t="s">
        <v>11</v>
      </c>
      <c r="B19" s="47"/>
      <c r="C19" s="47"/>
      <c r="D19" s="57"/>
      <c r="E19" s="57"/>
      <c r="F19" s="48"/>
      <c r="G19" s="48"/>
      <c r="H19" s="4"/>
      <c r="I19" s="38"/>
      <c r="J19" s="38"/>
      <c r="K19" s="40"/>
    </row>
    <row r="20" spans="1:11" ht="13.5" thickBot="1" x14ac:dyDescent="0.25">
      <c r="A20" s="7" t="s">
        <v>37</v>
      </c>
      <c r="B20" s="47"/>
      <c r="C20" s="47"/>
      <c r="D20" s="55"/>
      <c r="E20" s="56"/>
      <c r="F20" s="48"/>
      <c r="G20" s="48"/>
      <c r="H20" s="4"/>
      <c r="I20" s="38">
        <v>0</v>
      </c>
      <c r="J20" s="38">
        <v>0</v>
      </c>
      <c r="K20" s="40">
        <v>0</v>
      </c>
    </row>
    <row r="21" spans="1:11" ht="13.5" thickBot="1" x14ac:dyDescent="0.25">
      <c r="A21" s="7" t="s">
        <v>38</v>
      </c>
      <c r="B21" s="52"/>
      <c r="C21" s="52"/>
      <c r="D21" s="57"/>
      <c r="E21" s="57"/>
      <c r="F21" s="48"/>
      <c r="G21" s="48"/>
      <c r="H21" s="4"/>
      <c r="I21" s="38"/>
      <c r="J21" s="38"/>
      <c r="K21" s="40"/>
    </row>
    <row r="22" spans="1:11" ht="15" customHeight="1" thickBot="1" x14ac:dyDescent="0.25">
      <c r="A22" s="9" t="s">
        <v>39</v>
      </c>
      <c r="B22" s="52"/>
      <c r="C22" s="52"/>
      <c r="D22" s="57"/>
      <c r="E22" s="57"/>
      <c r="F22" s="48"/>
      <c r="G22" s="48"/>
      <c r="H22" s="4"/>
      <c r="I22" s="38"/>
      <c r="J22" s="10"/>
      <c r="K22" s="40"/>
    </row>
    <row r="23" spans="1:11" ht="15" customHeight="1" thickBot="1" x14ac:dyDescent="0.25">
      <c r="A23" s="11" t="s">
        <v>7</v>
      </c>
      <c r="B23" s="45">
        <v>4561.1610000000001</v>
      </c>
      <c r="C23" s="46"/>
      <c r="D23" s="58"/>
      <c r="E23" s="59"/>
      <c r="F23" s="49">
        <v>1</v>
      </c>
      <c r="G23" s="50"/>
      <c r="H23" s="4"/>
      <c r="I23" s="38"/>
      <c r="J23" s="10"/>
      <c r="K23" s="40"/>
    </row>
    <row r="24" spans="1:11" ht="15" customHeight="1" thickBot="1" x14ac:dyDescent="0.25">
      <c r="A24" s="11" t="s">
        <v>8</v>
      </c>
      <c r="B24" s="52"/>
      <c r="C24" s="52"/>
      <c r="D24" s="57"/>
      <c r="E24" s="57"/>
      <c r="F24" s="48"/>
      <c r="G24" s="48"/>
      <c r="H24" s="4"/>
      <c r="I24" s="38"/>
      <c r="J24" s="38">
        <v>261.8</v>
      </c>
      <c r="K24" s="40">
        <v>2</v>
      </c>
    </row>
    <row r="25" spans="1:11" ht="15" customHeight="1" thickBot="1" x14ac:dyDescent="0.25">
      <c r="A25" s="11" t="s">
        <v>10</v>
      </c>
      <c r="B25" s="52"/>
      <c r="C25" s="52"/>
      <c r="D25" s="57"/>
      <c r="E25" s="57"/>
      <c r="F25" s="48"/>
      <c r="G25" s="48"/>
      <c r="H25" s="4"/>
      <c r="I25" s="38"/>
      <c r="J25" s="38">
        <v>173.5</v>
      </c>
      <c r="K25" s="40"/>
    </row>
    <row r="26" spans="1:11" ht="15" customHeight="1" thickBot="1" x14ac:dyDescent="0.25">
      <c r="A26" s="11" t="s">
        <v>9</v>
      </c>
      <c r="B26" s="52"/>
      <c r="C26" s="52"/>
      <c r="D26" s="57"/>
      <c r="E26" s="57"/>
      <c r="F26" s="48"/>
      <c r="G26" s="48"/>
      <c r="H26" s="4"/>
      <c r="I26" s="38"/>
      <c r="J26" s="38">
        <v>170.1</v>
      </c>
      <c r="K26" s="40"/>
    </row>
    <row r="27" spans="1:11" ht="15" customHeight="1" thickBot="1" x14ac:dyDescent="0.25">
      <c r="A27" s="11" t="s">
        <v>40</v>
      </c>
      <c r="B27" s="47"/>
      <c r="C27" s="47"/>
      <c r="D27" s="57"/>
      <c r="E27" s="57"/>
      <c r="F27" s="48"/>
      <c r="G27" s="48"/>
      <c r="H27" s="4"/>
      <c r="I27" s="38">
        <v>2215</v>
      </c>
      <c r="J27" s="38">
        <v>1214</v>
      </c>
      <c r="K27" s="40">
        <v>4</v>
      </c>
    </row>
    <row r="28" spans="1:11" ht="16.5" thickBot="1" x14ac:dyDescent="0.35">
      <c r="A28" s="8" t="s">
        <v>41</v>
      </c>
      <c r="B28" s="57"/>
      <c r="C28" s="57"/>
      <c r="D28" s="57"/>
      <c r="E28" s="57"/>
      <c r="F28" s="49"/>
      <c r="G28" s="50"/>
      <c r="H28" s="12"/>
      <c r="I28" s="38"/>
      <c r="J28" s="10"/>
      <c r="K28" s="40"/>
    </row>
    <row r="29" spans="1:11" ht="16.5" thickBot="1" x14ac:dyDescent="0.35">
      <c r="A29" s="7" t="s">
        <v>42</v>
      </c>
      <c r="B29" s="52"/>
      <c r="C29" s="52"/>
      <c r="D29" s="57"/>
      <c r="E29" s="57"/>
      <c r="F29" s="48"/>
      <c r="G29" s="48"/>
      <c r="H29" s="12"/>
      <c r="I29" s="38">
        <v>37404.490000000005</v>
      </c>
      <c r="J29" s="38"/>
      <c r="K29" s="40">
        <v>8</v>
      </c>
    </row>
    <row r="30" spans="1:11" ht="13.5" thickBot="1" x14ac:dyDescent="0.25">
      <c r="A30" s="8" t="s">
        <v>43</v>
      </c>
      <c r="B30" s="47">
        <f>SUM(B10:C28)</f>
        <v>4561.1610000000001</v>
      </c>
      <c r="C30" s="47"/>
      <c r="D30" s="47">
        <f>SUM(D10:E28)</f>
        <v>0</v>
      </c>
      <c r="E30" s="47"/>
      <c r="F30" s="52">
        <f>SUM(F10:G28)</f>
        <v>1</v>
      </c>
      <c r="G30" s="52"/>
      <c r="I30" s="38">
        <f>SUM(I10:I29)</f>
        <v>60704.490000000005</v>
      </c>
      <c r="J30" s="38">
        <f>SUM(J10:J29)</f>
        <v>157518.39999999999</v>
      </c>
      <c r="K30" s="39">
        <f>SUM(K10:K29)</f>
        <v>495</v>
      </c>
    </row>
    <row r="31" spans="1:11" ht="13.5" thickBot="1" x14ac:dyDescent="0.25">
      <c r="A31" s="1"/>
      <c r="B31" s="13"/>
      <c r="C31" s="13"/>
      <c r="D31" s="57"/>
      <c r="E31" s="57"/>
      <c r="F31" s="14"/>
      <c r="G31" s="14"/>
      <c r="I31" s="15"/>
      <c r="J31" s="15"/>
      <c r="K31" s="16"/>
    </row>
    <row r="32" spans="1:11" ht="13.5" thickBot="1" x14ac:dyDescent="0.25">
      <c r="A32" s="17" t="s">
        <v>44</v>
      </c>
      <c r="B32" s="60"/>
      <c r="C32" s="60"/>
      <c r="D32" s="61">
        <v>2560701.75</v>
      </c>
      <c r="E32" s="61">
        <v>2560701.75</v>
      </c>
      <c r="F32" s="62">
        <v>27</v>
      </c>
      <c r="G32" s="62"/>
      <c r="I32" s="38">
        <v>0</v>
      </c>
      <c r="J32" s="38">
        <v>0</v>
      </c>
      <c r="K32" s="18">
        <v>0</v>
      </c>
    </row>
    <row r="33" spans="1:11" ht="13.5" thickBot="1" x14ac:dyDescent="0.25">
      <c r="A33" s="19" t="s">
        <v>6</v>
      </c>
      <c r="B33" s="63">
        <f>B30+B32</f>
        <v>4561.1610000000001</v>
      </c>
      <c r="C33" s="63"/>
      <c r="D33" s="63">
        <f>SUM(D32+D30)</f>
        <v>2560701.75</v>
      </c>
      <c r="E33" s="63"/>
      <c r="F33" s="64">
        <f>SUM(F32+F30)</f>
        <v>28</v>
      </c>
      <c r="G33" s="64"/>
      <c r="I33" s="20">
        <f>I30+I32</f>
        <v>60704.490000000005</v>
      </c>
      <c r="J33" s="20">
        <f>J30+J32</f>
        <v>157518.39999999999</v>
      </c>
      <c r="K33" s="21">
        <f>K30+K32</f>
        <v>495</v>
      </c>
    </row>
    <row r="34" spans="1:11" ht="5.25" customHeight="1" x14ac:dyDescent="0.2">
      <c r="A34" s="22"/>
      <c r="B34" s="23"/>
      <c r="C34" s="23"/>
      <c r="D34" s="24"/>
      <c r="E34" s="24"/>
      <c r="F34" s="25"/>
      <c r="G34" s="26"/>
      <c r="I34" s="65"/>
      <c r="J34" s="65"/>
      <c r="K34" s="27"/>
    </row>
    <row r="35" spans="1:11" ht="13.5" thickBot="1" x14ac:dyDescent="0.25">
      <c r="A35" s="3"/>
    </row>
    <row r="36" spans="1:11" ht="13.5" thickBot="1" x14ac:dyDescent="0.25">
      <c r="A36" s="44"/>
      <c r="B36" s="42" t="s">
        <v>45</v>
      </c>
      <c r="C36" s="42"/>
      <c r="D36" s="42" t="s">
        <v>46</v>
      </c>
      <c r="E36" s="42"/>
      <c r="F36" s="42" t="s">
        <v>27</v>
      </c>
      <c r="G36" s="42"/>
      <c r="H36" s="28"/>
      <c r="J36" s="44" t="s">
        <v>47</v>
      </c>
      <c r="K36" s="44"/>
    </row>
    <row r="37" spans="1:11" ht="26.25" thickBot="1" x14ac:dyDescent="0.25">
      <c r="A37" s="44"/>
      <c r="B37" s="42"/>
      <c r="C37" s="42"/>
      <c r="D37" s="42"/>
      <c r="E37" s="42"/>
      <c r="F37" s="37" t="s">
        <v>48</v>
      </c>
      <c r="G37" s="37" t="s">
        <v>49</v>
      </c>
      <c r="J37" s="6" t="s">
        <v>50</v>
      </c>
      <c r="K37" s="6" t="s">
        <v>51</v>
      </c>
    </row>
    <row r="38" spans="1:11" ht="13.5" thickBot="1" x14ac:dyDescent="0.25">
      <c r="A38" s="6" t="s">
        <v>52</v>
      </c>
      <c r="B38" s="29">
        <v>188</v>
      </c>
      <c r="C38" s="29">
        <v>226</v>
      </c>
      <c r="D38" s="37"/>
      <c r="E38" s="37"/>
      <c r="F38" s="37"/>
      <c r="G38" s="37"/>
      <c r="H38" s="1"/>
      <c r="J38" s="30"/>
      <c r="K38" s="30"/>
    </row>
    <row r="39" spans="1:11" ht="13.5" thickBot="1" x14ac:dyDescent="0.25">
      <c r="A39" s="6" t="s">
        <v>53</v>
      </c>
      <c r="B39" s="6" t="s">
        <v>24</v>
      </c>
      <c r="C39" s="35" t="s">
        <v>25</v>
      </c>
      <c r="D39" s="6" t="s">
        <v>24</v>
      </c>
      <c r="E39" s="6" t="s">
        <v>25</v>
      </c>
      <c r="F39" s="35" t="s">
        <v>24</v>
      </c>
      <c r="G39" s="6" t="s">
        <v>25</v>
      </c>
      <c r="H39" s="1"/>
      <c r="J39" s="1"/>
      <c r="K39" s="1"/>
    </row>
    <row r="40" spans="1:11" ht="13.5" thickBot="1" x14ac:dyDescent="0.25">
      <c r="B40" s="70" t="s">
        <v>45</v>
      </c>
      <c r="C40" s="71"/>
      <c r="D40" s="71"/>
      <c r="E40" s="72"/>
      <c r="F40" s="6"/>
      <c r="G40" s="6"/>
      <c r="H40" s="1"/>
      <c r="J40" s="1"/>
      <c r="K40" s="1"/>
    </row>
    <row r="41" spans="1:11" ht="13.5" thickBot="1" x14ac:dyDescent="0.25">
      <c r="A41" s="73" t="s">
        <v>54</v>
      </c>
      <c r="B41" s="6" t="s">
        <v>55</v>
      </c>
      <c r="C41" s="70" t="s">
        <v>3</v>
      </c>
      <c r="D41" s="72"/>
      <c r="E41" s="70" t="s">
        <v>4</v>
      </c>
      <c r="F41" s="72"/>
      <c r="G41" s="6" t="s">
        <v>6</v>
      </c>
      <c r="H41" s="1"/>
      <c r="J41" s="1"/>
      <c r="K41" s="1"/>
    </row>
    <row r="42" spans="1:11" ht="13.5" thickBot="1" x14ac:dyDescent="0.25">
      <c r="A42" s="74"/>
      <c r="B42" s="35">
        <v>0</v>
      </c>
      <c r="C42" s="70">
        <v>0</v>
      </c>
      <c r="D42" s="72"/>
      <c r="E42" s="70">
        <v>0</v>
      </c>
      <c r="F42" s="72"/>
      <c r="G42" s="40">
        <f>B42+C42+E42</f>
        <v>0</v>
      </c>
      <c r="H42" s="1"/>
      <c r="J42" s="1"/>
      <c r="K42" s="1"/>
    </row>
    <row r="43" spans="1:11" s="3" customFormat="1" x14ac:dyDescent="0.2">
      <c r="A43" s="3" t="s">
        <v>56</v>
      </c>
    </row>
    <row r="44" spans="1:11" s="3" customFormat="1" x14ac:dyDescent="0.2">
      <c r="A44" s="3" t="s">
        <v>57</v>
      </c>
    </row>
    <row r="45" spans="1:11" x14ac:dyDescent="0.2">
      <c r="A45" s="3" t="s">
        <v>5</v>
      </c>
    </row>
    <row r="46" spans="1:11" ht="13.5" thickBot="1" x14ac:dyDescent="0.25"/>
    <row r="47" spans="1:11" ht="13.5" thickBot="1" x14ac:dyDescent="0.25">
      <c r="A47" s="69" t="s">
        <v>58</v>
      </c>
      <c r="B47" s="69"/>
      <c r="C47" s="69"/>
      <c r="D47" s="69"/>
      <c r="E47" s="69"/>
      <c r="F47" s="44"/>
      <c r="G47" s="44"/>
      <c r="I47" s="31"/>
    </row>
    <row r="48" spans="1:11" ht="13.5" thickBot="1" x14ac:dyDescent="0.25">
      <c r="A48" s="69" t="s">
        <v>59</v>
      </c>
      <c r="B48" s="69"/>
      <c r="C48" s="69"/>
      <c r="D48" s="69"/>
      <c r="E48" s="69"/>
      <c r="F48" s="44"/>
      <c r="G48" s="44"/>
      <c r="H48" s="2" t="s">
        <v>60</v>
      </c>
    </row>
    <row r="49" spans="1:9" ht="13.5" thickBot="1" x14ac:dyDescent="0.25">
      <c r="A49" s="36" t="s">
        <v>61</v>
      </c>
      <c r="B49" s="36"/>
      <c r="C49" s="36"/>
      <c r="D49" s="36"/>
      <c r="E49" s="36"/>
      <c r="F49" s="35"/>
      <c r="G49" s="35"/>
      <c r="I49" s="32"/>
    </row>
    <row r="50" spans="1:9" ht="13.5" thickBot="1" x14ac:dyDescent="0.25">
      <c r="A50" s="69" t="s">
        <v>62</v>
      </c>
      <c r="B50" s="69"/>
      <c r="C50" s="69"/>
      <c r="D50" s="69"/>
      <c r="E50" s="69"/>
      <c r="F50" s="44"/>
      <c r="G50" s="44"/>
      <c r="I50" s="33" t="s">
        <v>63</v>
      </c>
    </row>
    <row r="51" spans="1:9" ht="13.5" thickBot="1" x14ac:dyDescent="0.25">
      <c r="A51" s="66" t="s">
        <v>64</v>
      </c>
      <c r="B51" s="67"/>
      <c r="C51" s="67"/>
      <c r="D51" s="67"/>
      <c r="E51" s="68"/>
      <c r="F51" s="44"/>
      <c r="G51" s="44"/>
      <c r="H51" s="2" t="s">
        <v>65</v>
      </c>
      <c r="I51" s="34" t="s">
        <v>66</v>
      </c>
    </row>
  </sheetData>
  <mergeCells count="101"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joaquin moreno de los santos</cp:lastModifiedBy>
  <cp:lastPrinted>2017-01-18T00:28:54Z</cp:lastPrinted>
  <dcterms:created xsi:type="dcterms:W3CDTF">2010-12-29T18:43:41Z</dcterms:created>
  <dcterms:modified xsi:type="dcterms:W3CDTF">2018-06-15T17:08:33Z</dcterms:modified>
</cp:coreProperties>
</file>