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quinmoreno\Documents\Joaquin Moreno\Pagina Web\Movimiento portuario mensula\"/>
    </mc:Choice>
  </mc:AlternateContent>
  <bookViews>
    <workbookView xWindow="0" yWindow="0" windowWidth="28800" windowHeight="12435" tabRatio="738"/>
  </bookViews>
  <sheets>
    <sheet name="mpm01" sheetId="84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84" l="1"/>
  <c r="K33" i="84"/>
  <c r="J33" i="84"/>
  <c r="D33" i="84"/>
  <c r="B33" i="84"/>
  <c r="K30" i="84"/>
  <c r="J30" i="84"/>
  <c r="I30" i="84"/>
  <c r="I33" i="84" s="1"/>
  <c r="F30" i="84"/>
  <c r="F33" i="84" s="1"/>
  <c r="D30" i="84"/>
  <c r="B30" i="84"/>
</calcChain>
</file>

<file path=xl/sharedStrings.xml><?xml version="1.0" encoding="utf-8"?>
<sst xmlns="http://schemas.openxmlformats.org/spreadsheetml/2006/main" count="82" uniqueCount="67">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</sst>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6" fillId="0" borderId="0" xfId="11" applyFont="1" applyFill="1"/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0" fontId="7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0" xfId="11" applyFill="1" applyAlignment="1">
      <alignment horizontal="center"/>
    </xf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41" t="s">
        <v>16</v>
      </c>
      <c r="B4" s="3" t="s">
        <v>17</v>
      </c>
      <c r="I4" s="4" t="s">
        <v>18</v>
      </c>
      <c r="J4" s="51" t="s">
        <v>15</v>
      </c>
      <c r="K4" s="51"/>
    </row>
    <row r="5" spans="1:12" x14ac:dyDescent="0.2">
      <c r="I5" s="4" t="s">
        <v>19</v>
      </c>
      <c r="J5" s="51">
        <v>2017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4"/>
      <c r="I10" s="8">
        <v>3.6</v>
      </c>
      <c r="J10" s="8">
        <v>2163.5</v>
      </c>
      <c r="K10" s="9">
        <v>17</v>
      </c>
    </row>
    <row r="11" spans="1:12" ht="13.5" thickBot="1" x14ac:dyDescent="0.25">
      <c r="A11" s="10" t="s">
        <v>29</v>
      </c>
      <c r="B11" s="45"/>
      <c r="C11" s="46"/>
      <c r="D11" s="45"/>
      <c r="E11" s="46"/>
      <c r="F11" s="49"/>
      <c r="G11" s="50"/>
      <c r="H11" s="4"/>
      <c r="I11" s="12">
        <v>20121</v>
      </c>
      <c r="J11" s="12">
        <v>132490</v>
      </c>
      <c r="K11" s="12">
        <v>456</v>
      </c>
    </row>
    <row r="12" spans="1:12" ht="13.5" thickBot="1" x14ac:dyDescent="0.25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.5" thickBot="1" x14ac:dyDescent="0.25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.5" thickBot="1" x14ac:dyDescent="0.25">
      <c r="A14" s="11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.5" thickBot="1" x14ac:dyDescent="0.25">
      <c r="A15" s="10" t="s">
        <v>33</v>
      </c>
      <c r="B15" s="47"/>
      <c r="C15" s="47"/>
      <c r="D15" s="45">
        <v>0</v>
      </c>
      <c r="E15" s="46"/>
      <c r="F15" s="48">
        <v>0</v>
      </c>
      <c r="G15" s="48"/>
      <c r="H15" s="4"/>
      <c r="I15" s="8"/>
      <c r="J15" s="8"/>
      <c r="K15" s="9"/>
    </row>
    <row r="16" spans="1:12" ht="13.5" thickBot="1" x14ac:dyDescent="0.25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.5" thickBot="1" x14ac:dyDescent="0.25">
      <c r="A17" s="11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.5" thickBot="1" x14ac:dyDescent="0.25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.5" thickBot="1" x14ac:dyDescent="0.25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.5" thickBot="1" x14ac:dyDescent="0.25">
      <c r="A20" s="10" t="s">
        <v>37</v>
      </c>
      <c r="B20" s="47"/>
      <c r="C20" s="47"/>
      <c r="D20" s="55"/>
      <c r="E20" s="56"/>
      <c r="F20" s="48"/>
      <c r="G20" s="48"/>
      <c r="H20" s="4"/>
      <c r="I20" s="8">
        <v>0</v>
      </c>
      <c r="J20" s="8">
        <v>0</v>
      </c>
      <c r="K20" s="9">
        <v>0</v>
      </c>
    </row>
    <row r="21" spans="1:11" ht="13.5" thickBot="1" x14ac:dyDescent="0.25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5">
        <v>9124.0570000000007</v>
      </c>
      <c r="C23" s="46"/>
      <c r="D23" s="58"/>
      <c r="E23" s="59"/>
      <c r="F23" s="49">
        <v>1</v>
      </c>
      <c r="G23" s="50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197.37</v>
      </c>
      <c r="K24" s="9">
        <v>2</v>
      </c>
    </row>
    <row r="25" spans="1:11" ht="15" customHeight="1" thickBot="1" x14ac:dyDescent="0.25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117.5</v>
      </c>
      <c r="K25" s="9"/>
    </row>
    <row r="26" spans="1:11" ht="15" customHeight="1" thickBot="1" x14ac:dyDescent="0.25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233.6</v>
      </c>
      <c r="K26" s="9"/>
    </row>
    <row r="27" spans="1:11" ht="15" customHeight="1" thickBot="1" x14ac:dyDescent="0.25">
      <c r="A27" s="15" t="s">
        <v>40</v>
      </c>
      <c r="B27" s="47"/>
      <c r="C27" s="47"/>
      <c r="D27" s="57"/>
      <c r="E27" s="57"/>
      <c r="F27" s="48"/>
      <c r="G27" s="48"/>
      <c r="H27" s="4"/>
      <c r="I27" s="8">
        <v>605</v>
      </c>
      <c r="J27" s="8">
        <v>1969</v>
      </c>
      <c r="K27" s="9">
        <v>5</v>
      </c>
    </row>
    <row r="28" spans="1:11" ht="16.5" thickBot="1" x14ac:dyDescent="0.35">
      <c r="A28" s="11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6.5" thickBot="1" x14ac:dyDescent="0.35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28368.036000000004</v>
      </c>
      <c r="J29" s="8"/>
      <c r="K29" s="9">
        <v>6</v>
      </c>
    </row>
    <row r="30" spans="1:11" ht="13.5" thickBot="1" x14ac:dyDescent="0.25">
      <c r="A30" s="11" t="s">
        <v>43</v>
      </c>
      <c r="B30" s="47">
        <f>SUM(B10:C28)</f>
        <v>9124.0570000000007</v>
      </c>
      <c r="C30" s="47"/>
      <c r="D30" s="47">
        <f>SUM(D10:E28)</f>
        <v>0</v>
      </c>
      <c r="E30" s="47"/>
      <c r="F30" s="52">
        <f>SUM(F10:G28)</f>
        <v>1</v>
      </c>
      <c r="G30" s="52"/>
      <c r="I30" s="8">
        <f>SUM(I10:I29)</f>
        <v>49097.635999999999</v>
      </c>
      <c r="J30" s="8">
        <f>SUM(J10:J29)</f>
        <v>137170.97</v>
      </c>
      <c r="K30" s="12">
        <f>SUM(K10:K29)</f>
        <v>486</v>
      </c>
    </row>
    <row r="31" spans="1:11" ht="13.5" thickBot="1" x14ac:dyDescent="0.25">
      <c r="A31" s="17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3033613.97</v>
      </c>
      <c r="E32" s="61">
        <v>3033613.9682539683</v>
      </c>
      <c r="F32" s="62">
        <v>26</v>
      </c>
      <c r="G32" s="62"/>
      <c r="I32" s="8">
        <v>0</v>
      </c>
      <c r="J32" s="8">
        <v>136857.78</v>
      </c>
      <c r="K32" s="23">
        <v>2</v>
      </c>
    </row>
    <row r="33" spans="1:11" ht="13.5" thickBot="1" x14ac:dyDescent="0.25">
      <c r="A33" s="24" t="s">
        <v>6</v>
      </c>
      <c r="B33" s="63">
        <f>B30+B32</f>
        <v>9124.0570000000007</v>
      </c>
      <c r="C33" s="63"/>
      <c r="D33" s="63">
        <f>SUM(D32+D30)</f>
        <v>3033613.97</v>
      </c>
      <c r="E33" s="63"/>
      <c r="F33" s="64">
        <f>SUM(F32+F30)</f>
        <v>27</v>
      </c>
      <c r="G33" s="64"/>
      <c r="I33" s="25">
        <f>I30+I32</f>
        <v>49097.635999999999</v>
      </c>
      <c r="J33" s="25">
        <f>J30+J32</f>
        <v>274028.75</v>
      </c>
      <c r="K33" s="26">
        <f>K30+K32</f>
        <v>488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5">
        <v>236</v>
      </c>
      <c r="C38" s="35">
        <v>246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70" t="s">
        <v>45</v>
      </c>
      <c r="C40" s="71"/>
      <c r="D40" s="71"/>
      <c r="E40" s="72"/>
      <c r="F40" s="7"/>
      <c r="G40" s="7"/>
      <c r="H40" s="17"/>
      <c r="J40" s="17"/>
      <c r="K40" s="17"/>
    </row>
    <row r="41" spans="1:11" ht="13.5" thickBot="1" x14ac:dyDescent="0.25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7"/>
      <c r="J41" s="17"/>
      <c r="K41" s="17"/>
    </row>
    <row r="42" spans="1:11" ht="13.5" thickBot="1" x14ac:dyDescent="0.25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6"/>
      <c r="G49" s="6"/>
      <c r="I49" s="2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39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0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2018-01-23T16:02:34Z</dcterms:modified>
</cp:coreProperties>
</file>