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625" windowHeight="5730" activeTab="0"/>
  </bookViews>
  <sheets>
    <sheet name="Mov. carga" sheetId="1" r:id="rId1"/>
  </sheets>
  <definedNames/>
  <calcPr fullCalcOnLoad="1"/>
</workbook>
</file>

<file path=xl/sharedStrings.xml><?xml version="1.0" encoding="utf-8"?>
<sst xmlns="http://schemas.openxmlformats.org/spreadsheetml/2006/main" count="121" uniqueCount="43">
  <si>
    <t>Cargas en Toneladas</t>
  </si>
  <si>
    <t>Movimiento mensual de carga de crudo en Monoboyas por calidad de producto 2006</t>
  </si>
  <si>
    <t>Producto</t>
  </si>
  <si>
    <t>Enero</t>
  </si>
  <si>
    <t>Febrero</t>
  </si>
  <si>
    <t>Marzo</t>
  </si>
  <si>
    <t xml:space="preserve">Abril 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</si>
  <si>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</si>
  <si>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</si>
  <si>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</si>
  <si>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</si>
  <si>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</si>
  <si>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</si>
  <si>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</si>
  <si>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</si>
  <si>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</si>
  <si>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Maya</t>
  </si>
  <si>
    <t>Itsmo</t>
  </si>
  <si>
    <t>Olmeca</t>
  </si>
  <si>
    <t>*Volumen de carga en toneladas</t>
  </si>
  <si>
    <t>Insumos transportados por PEMEX  Exploración y Producción al área de Plataformas por el Puerto de Dos Bocas</t>
  </si>
  <si>
    <t>Sobre cubierta</t>
  </si>
  <si>
    <t>Bajo cubierta</t>
  </si>
  <si>
    <t>Cifras preliminares</t>
  </si>
  <si>
    <t>*La carga  sobre cubierta consiste en : Estructuras, Tuberías, Tamborada, Provisiones y otras</t>
  </si>
  <si>
    <t xml:space="preserve"> *La carga  Bajo Cubierta consiste en: Diesel, Cemento, Agua Potable, Agua de Perforación, Barita, Cemento, Lodos, entre otras.</t>
  </si>
  <si>
    <t>Movimiento mensual de carga Cabotaje en Terminal de Abastecimiento 2006</t>
  </si>
  <si>
    <t xml:space="preserve"> Producto</t>
  </si>
  <si>
    <t>Abril</t>
  </si>
  <si>
    <t xml:space="preserve">Fluídos petroleros </t>
  </si>
  <si>
    <t>Movimiento mensual de carga de Altura en la Terminal de Usos Multiples  2006</t>
  </si>
  <si>
    <t>Cont. (TEUS) pzs.</t>
  </si>
  <si>
    <t>Cont.(tons)</t>
  </si>
  <si>
    <t>Graneles (Agr./Min.)</t>
  </si>
  <si>
    <t>General</t>
  </si>
  <si>
    <t>Turísticos</t>
  </si>
  <si>
    <t>Movimiento mensual de carga Cabotaje en Terminal de Usos Múltiples 2006</t>
  </si>
  <si>
    <r>
      <t>Carga General</t>
    </r>
    <r>
      <rPr>
        <sz val="8"/>
        <color indexed="62"/>
        <rFont val="Arial"/>
        <family val="2"/>
      </rPr>
      <t xml:space="preserve"> </t>
    </r>
  </si>
  <si>
    <t>Carga mineral (barita y grava)</t>
  </si>
  <si>
    <t>Contenerizada</t>
  </si>
  <si>
    <t>Embarque y desembarque de pasajeros en la Terminal de Usos Múltiples</t>
  </si>
  <si>
    <t>Pajeros</t>
  </si>
  <si>
    <t>N/A</t>
  </si>
</sst>
</file>

<file path=xl/styles.xml><?xml version="1.0" encoding="utf-8"?>
<styleSheet xmlns="http://schemas.openxmlformats.org/spreadsheetml/2006/main">
  <numFmts count="5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_-* #,##0\ &quot;$&quot;_-;\-* #,##0\ &quot;$&quot;_-;_-* &quot;-&quot;\ &quot;$&quot;_-;_-@_-"/>
    <numFmt numFmtId="171" formatCode="_-* #,##0\ _$_-;\-* #,##0\ _$_-;_-* &quot;-&quot;\ _$_-;_-@_-"/>
    <numFmt numFmtId="172" formatCode="_-* #,##0.00\ &quot;$&quot;_-;\-* #,##0.00\ &quot;$&quot;_-;_-* &quot;-&quot;??\ &quot;$&quot;_-;_-@_-"/>
    <numFmt numFmtId="173" formatCode="_-* #,##0.00\ _$_-;\-* #,##0.00\ _$_-;_-* &quot;-&quot;??\ _$_-;_-@_-"/>
    <numFmt numFmtId="174" formatCode="0.0"/>
    <numFmt numFmtId="175" formatCode="#,##0.000"/>
    <numFmt numFmtId="176" formatCode="_([$€]* #,##0.00_);_([$€]* \(#,##0.00\);_([$€]* &quot;-&quot;??_);_(@_)"/>
    <numFmt numFmtId="177" formatCode="#,##0;[Red]#,##0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$&quot;#,##0;&quot;$&quot;\-#,##0"/>
    <numFmt numFmtId="187" formatCode="&quot;$&quot;#,##0;[Red]&quot;$&quot;\-#,##0"/>
    <numFmt numFmtId="188" formatCode="&quot;$&quot;#,##0.00;&quot;$&quot;\-#,##0.00"/>
    <numFmt numFmtId="189" formatCode="&quot;$&quot;#,##0.00;[Red]&quot;$&quot;\-#,##0.00"/>
    <numFmt numFmtId="190" formatCode="_ &quot;$&quot;* #,##0_ ;_ &quot;$&quot;* \-#,##0_ ;_ &quot;$&quot;* &quot;-&quot;_ ;_ @_ "/>
    <numFmt numFmtId="191" formatCode="_ * #,##0_ ;_ * \-#,##0_ ;_ * &quot;-&quot;_ ;_ @_ "/>
    <numFmt numFmtId="192" formatCode="_ &quot;$&quot;* #,##0.00_ ;_ &quot;$&quot;* \-#,##0.00_ ;_ &quot;$&quot;* &quot;-&quot;??_ ;_ @_ "/>
    <numFmt numFmtId="193" formatCode="_ * #,##0.00_ ;_ * \-#,##0.00_ ;_ * &quot;-&quot;??_ ;_ @_ "/>
    <numFmt numFmtId="194" formatCode="&quot;$&quot;\ #,##0;&quot;$&quot;\ \-#,##0"/>
    <numFmt numFmtId="195" formatCode="&quot;$&quot;\ #,##0;[Red]&quot;$&quot;\ \-#,##0"/>
    <numFmt numFmtId="196" formatCode="&quot;$&quot;\ #,##0.00;&quot;$&quot;\ \-#,##0.00"/>
    <numFmt numFmtId="197" formatCode="&quot;$&quot;\ #,##0.00;[Red]&quot;$&quot;\ \-#,##0.00"/>
    <numFmt numFmtId="198" formatCode="_ &quot;$&quot;\ * #,##0_ ;_ &quot;$&quot;\ * \-#,##0_ ;_ &quot;$&quot;\ * &quot;-&quot;_ ;_ @_ "/>
    <numFmt numFmtId="199" formatCode="_ &quot;$&quot;\ * #,##0.00_ ;_ &quot;$&quot;\ * \-#,##0.00_ ;_ &quot;$&quot;\ * &quot;-&quot;??_ ;_ @_ "/>
    <numFmt numFmtId="200" formatCode="&quot;$&quot;#,##0.0_);\(&quot;$&quot;#,##0.0\)"/>
    <numFmt numFmtId="201" formatCode="_(* #,##0.0_);_(* \(#,##0.0\);_(* &quot;-&quot;??_);_(@_)"/>
    <numFmt numFmtId="202" formatCode="0.0%"/>
    <numFmt numFmtId="203" formatCode="#,##0.0;\-#,##0.0"/>
    <numFmt numFmtId="204" formatCode="d\-mmm\-yy"/>
    <numFmt numFmtId="205" formatCode="_(* #,##0_);_(* \(#,##0\);_(* &quot;-&quot;??_);_(@_)"/>
    <numFmt numFmtId="206" formatCode="_-* #,##0.0_-;\-* #,##0.0_-;_-* &quot;-&quot;??_-;_-@_-"/>
    <numFmt numFmtId="207" formatCode="_-* #,##0_-;\-* #,##0_-;_-* &quot;-&quot;??_-;_-@_-"/>
    <numFmt numFmtId="208" formatCode="[$-80A]dddd\,\ dd&quot; de &quot;mmmm&quot; de &quot;yyyy"/>
    <numFmt numFmtId="209" formatCode="[$-80A]hh:mm:ss\ AM/PM"/>
    <numFmt numFmtId="210" formatCode="hh:mm:ss;@"/>
    <numFmt numFmtId="211" formatCode="dd:hh:mm:ss;@"/>
    <numFmt numFmtId="212" formatCode="&quot;$&quot;#,##0.00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62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9"/>
      <name val="Arial"/>
      <family val="2"/>
    </font>
    <font>
      <sz val="9"/>
      <color indexed="62"/>
      <name val="Arial"/>
      <family val="0"/>
    </font>
    <font>
      <b/>
      <sz val="8"/>
      <color indexed="9"/>
      <name val="Arial"/>
      <family val="2"/>
    </font>
    <font>
      <sz val="8"/>
      <color indexed="54"/>
      <name val="Arial"/>
      <family val="2"/>
    </font>
    <font>
      <sz val="7"/>
      <color indexed="62"/>
      <name val="Arial"/>
      <family val="0"/>
    </font>
    <font>
      <sz val="8"/>
      <color indexed="62"/>
      <name val="Arial"/>
      <family val="2"/>
    </font>
    <font>
      <sz val="7"/>
      <color indexed="54"/>
      <name val="Arial"/>
      <family val="0"/>
    </font>
    <font>
      <b/>
      <sz val="9"/>
      <color indexed="54"/>
      <name val="Arial"/>
      <family val="0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5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2"/>
        <bgColor indexed="64"/>
      </patternFill>
    </fill>
  </fills>
  <borders count="22">
    <border>
      <left/>
      <right/>
      <top/>
      <bottom/>
      <diagonal/>
    </border>
    <border>
      <left style="medium">
        <color indexed="22"/>
      </left>
      <right style="thin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>
        <color indexed="22"/>
      </right>
      <top style="medium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>
        <color indexed="22"/>
      </right>
      <top>
        <color indexed="63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thin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22"/>
      </bottom>
    </border>
    <border>
      <left style="thin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>
        <color indexed="22"/>
      </right>
      <top style="thin">
        <color indexed="22"/>
      </top>
      <bottom style="medium">
        <color indexed="22"/>
      </bottom>
    </border>
    <border>
      <left style="medium">
        <color indexed="22"/>
      </left>
      <right style="thin">
        <color indexed="22"/>
      </right>
      <top style="medium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medium">
        <color indexed="22"/>
      </top>
      <bottom>
        <color indexed="63"/>
      </bottom>
    </border>
    <border>
      <left style="thin">
        <color indexed="22"/>
      </left>
      <right style="medium">
        <color indexed="22"/>
      </right>
      <top style="medium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2" borderId="1" xfId="0" applyFont="1" applyFill="1" applyBorder="1" applyAlignment="1">
      <alignment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7" fillId="0" borderId="4" xfId="0" applyFont="1" applyBorder="1" applyAlignment="1">
      <alignment/>
    </xf>
    <xf numFmtId="3" fontId="7" fillId="0" borderId="5" xfId="0" applyNumberFormat="1" applyFont="1" applyBorder="1" applyAlignment="1">
      <alignment/>
    </xf>
    <xf numFmtId="3" fontId="7" fillId="0" borderId="5" xfId="0" applyNumberFormat="1" applyFont="1" applyFill="1" applyBorder="1" applyAlignment="1">
      <alignment/>
    </xf>
    <xf numFmtId="3" fontId="7" fillId="0" borderId="6" xfId="0" applyNumberFormat="1" applyFont="1" applyBorder="1" applyAlignment="1">
      <alignment/>
    </xf>
    <xf numFmtId="3" fontId="6" fillId="2" borderId="7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7" fillId="0" borderId="8" xfId="0" applyFont="1" applyFill="1" applyBorder="1" applyAlignment="1">
      <alignment/>
    </xf>
    <xf numFmtId="3" fontId="7" fillId="0" borderId="6" xfId="0" applyNumberFormat="1" applyFont="1" applyFill="1" applyBorder="1" applyAlignment="1">
      <alignment/>
    </xf>
    <xf numFmtId="3" fontId="6" fillId="2" borderId="9" xfId="0" applyNumberFormat="1" applyFont="1" applyFill="1" applyBorder="1" applyAlignment="1">
      <alignment/>
    </xf>
    <xf numFmtId="0" fontId="7" fillId="0" borderId="8" xfId="0" applyFont="1" applyBorder="1" applyAlignment="1">
      <alignment/>
    </xf>
    <xf numFmtId="0" fontId="7" fillId="0" borderId="6" xfId="0" applyFont="1" applyBorder="1" applyAlignment="1">
      <alignment/>
    </xf>
    <xf numFmtId="0" fontId="6" fillId="2" borderId="10" xfId="0" applyFont="1" applyFill="1" applyBorder="1" applyAlignment="1">
      <alignment/>
    </xf>
    <xf numFmtId="3" fontId="6" fillId="2" borderId="11" xfId="0" applyNumberFormat="1" applyFont="1" applyFill="1" applyBorder="1" applyAlignment="1">
      <alignment/>
    </xf>
    <xf numFmtId="3" fontId="6" fillId="2" borderId="12" xfId="0" applyNumberFormat="1" applyFont="1" applyFill="1" applyBorder="1" applyAlignment="1">
      <alignment/>
    </xf>
    <xf numFmtId="0" fontId="8" fillId="2" borderId="13" xfId="0" applyFont="1" applyFill="1" applyBorder="1" applyAlignment="1">
      <alignment horizontal="center"/>
    </xf>
    <xf numFmtId="0" fontId="9" fillId="0" borderId="0" xfId="0" applyFont="1" applyAlignment="1">
      <alignment/>
    </xf>
    <xf numFmtId="3" fontId="5" fillId="0" borderId="0" xfId="0" applyNumberFormat="1" applyFont="1" applyAlignment="1">
      <alignment/>
    </xf>
    <xf numFmtId="0" fontId="10" fillId="0" borderId="0" xfId="0" applyFont="1" applyAlignment="1">
      <alignment/>
    </xf>
    <xf numFmtId="0" fontId="6" fillId="2" borderId="14" xfId="0" applyFont="1" applyFill="1" applyBorder="1" applyAlignment="1">
      <alignment/>
    </xf>
    <xf numFmtId="0" fontId="6" fillId="2" borderId="13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3" fontId="6" fillId="2" borderId="15" xfId="0" applyNumberFormat="1" applyFont="1" applyFill="1" applyBorder="1" applyAlignment="1">
      <alignment/>
    </xf>
    <xf numFmtId="3" fontId="6" fillId="2" borderId="16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6" fillId="2" borderId="17" xfId="0" applyFont="1" applyFill="1" applyBorder="1" applyAlignment="1">
      <alignment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left" vertical="center" wrapText="1"/>
    </xf>
    <xf numFmtId="3" fontId="7" fillId="0" borderId="6" xfId="0" applyNumberFormat="1" applyFont="1" applyFill="1" applyBorder="1" applyAlignment="1">
      <alignment horizontal="right"/>
    </xf>
    <xf numFmtId="3" fontId="5" fillId="0" borderId="6" xfId="0" applyNumberFormat="1" applyFont="1" applyFill="1" applyBorder="1" applyAlignment="1">
      <alignment horizontal="right"/>
    </xf>
    <xf numFmtId="3" fontId="6" fillId="2" borderId="15" xfId="0" applyNumberFormat="1" applyFont="1" applyFill="1" applyBorder="1" applyAlignment="1">
      <alignment horizontal="right"/>
    </xf>
    <xf numFmtId="3" fontId="6" fillId="2" borderId="11" xfId="0" applyNumberFormat="1" applyFont="1" applyFill="1" applyBorder="1" applyAlignment="1">
      <alignment horizontal="right"/>
    </xf>
    <xf numFmtId="3" fontId="6" fillId="2" borderId="16" xfId="0" applyNumberFormat="1" applyFont="1" applyFill="1" applyBorder="1" applyAlignment="1">
      <alignment horizontal="right"/>
    </xf>
    <xf numFmtId="0" fontId="14" fillId="0" borderId="6" xfId="0" applyFont="1" applyFill="1" applyBorder="1" applyAlignment="1">
      <alignment/>
    </xf>
    <xf numFmtId="3" fontId="14" fillId="0" borderId="6" xfId="0" applyNumberFormat="1" applyFont="1" applyFill="1" applyBorder="1" applyAlignment="1">
      <alignment horizontal="right"/>
    </xf>
    <xf numFmtId="0" fontId="14" fillId="0" borderId="6" xfId="0" applyFont="1" applyFill="1" applyBorder="1" applyAlignment="1">
      <alignment horizontal="right"/>
    </xf>
    <xf numFmtId="3" fontId="15" fillId="2" borderId="6" xfId="0" applyNumberFormat="1" applyFont="1" applyFill="1" applyBorder="1" applyAlignment="1">
      <alignment horizontal="right"/>
    </xf>
    <xf numFmtId="0" fontId="16" fillId="0" borderId="0" xfId="0" applyFont="1" applyAlignment="1">
      <alignment/>
    </xf>
    <xf numFmtId="0" fontId="7" fillId="0" borderId="4" xfId="0" applyFont="1" applyFill="1" applyBorder="1" applyAlignment="1">
      <alignment/>
    </xf>
    <xf numFmtId="3" fontId="7" fillId="0" borderId="5" xfId="0" applyNumberFormat="1" applyFont="1" applyFill="1" applyBorder="1" applyAlignment="1">
      <alignment horizontal="right"/>
    </xf>
    <xf numFmtId="0" fontId="7" fillId="0" borderId="5" xfId="0" applyFont="1" applyFill="1" applyBorder="1" applyAlignment="1">
      <alignment horizontal="right"/>
    </xf>
    <xf numFmtId="3" fontId="6" fillId="2" borderId="9" xfId="0" applyNumberFormat="1" applyFont="1" applyFill="1" applyBorder="1" applyAlignment="1">
      <alignment horizontal="right"/>
    </xf>
    <xf numFmtId="0" fontId="7" fillId="0" borderId="8" xfId="0" applyFont="1" applyFill="1" applyBorder="1" applyAlignment="1">
      <alignment horizontal="left" vertical="center" wrapText="1"/>
    </xf>
    <xf numFmtId="3" fontId="7" fillId="0" borderId="6" xfId="0" applyNumberFormat="1" applyFont="1" applyFill="1" applyBorder="1" applyAlignment="1">
      <alignment horizontal="right" wrapText="1"/>
    </xf>
    <xf numFmtId="3" fontId="7" fillId="0" borderId="6" xfId="0" applyNumberFormat="1" applyFont="1" applyFill="1" applyBorder="1" applyAlignment="1">
      <alignment horizontal="right"/>
    </xf>
    <xf numFmtId="0" fontId="7" fillId="0" borderId="6" xfId="0" applyFont="1" applyFill="1" applyBorder="1" applyAlignment="1">
      <alignment horizontal="right"/>
    </xf>
    <xf numFmtId="0" fontId="7" fillId="0" borderId="8" xfId="0" applyFont="1" applyFill="1" applyBorder="1" applyAlignment="1">
      <alignment/>
    </xf>
    <xf numFmtId="0" fontId="12" fillId="0" borderId="0" xfId="0" applyFont="1" applyAlignment="1">
      <alignment/>
    </xf>
    <xf numFmtId="0" fontId="14" fillId="0" borderId="6" xfId="0" applyFont="1" applyFill="1" applyBorder="1" applyAlignment="1">
      <alignment wrapText="1"/>
    </xf>
    <xf numFmtId="3" fontId="14" fillId="0" borderId="5" xfId="0" applyNumberFormat="1" applyFont="1" applyFill="1" applyBorder="1" applyAlignment="1">
      <alignment horizontal="right"/>
    </xf>
    <xf numFmtId="3" fontId="4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7"/>
  <sheetViews>
    <sheetView showGridLines="0" tabSelected="1" workbookViewId="0" topLeftCell="A1">
      <selection activeCell="O31" sqref="O31"/>
    </sheetView>
  </sheetViews>
  <sheetFormatPr defaultColWidth="11.421875" defaultRowHeight="12.75"/>
  <cols>
    <col min="1" max="1" width="3.421875" style="1" customWidth="1"/>
    <col min="2" max="2" width="19.57421875" style="1" customWidth="1"/>
    <col min="3" max="3" width="9.28125" style="1" customWidth="1"/>
    <col min="4" max="4" width="9.57421875" style="1" customWidth="1"/>
    <col min="5" max="5" width="8.8515625" style="1" customWidth="1"/>
    <col min="6" max="6" width="9.57421875" style="1" customWidth="1"/>
    <col min="7" max="7" width="9.421875" style="1" customWidth="1"/>
    <col min="8" max="8" width="10.7109375" style="1" customWidth="1"/>
    <col min="9" max="9" width="10.140625" style="1" customWidth="1"/>
    <col min="10" max="10" width="9.8515625" style="1" customWidth="1"/>
    <col min="11" max="11" width="11.00390625" style="1" customWidth="1"/>
    <col min="12" max="12" width="9.421875" style="1" customWidth="1"/>
    <col min="13" max="13" width="10.8515625" style="1" customWidth="1"/>
    <col min="14" max="14" width="10.28125" style="1" customWidth="1"/>
    <col min="15" max="15" width="11.8515625" style="1" customWidth="1"/>
    <col min="16" max="16384" width="11.421875" style="1" customWidth="1"/>
  </cols>
  <sheetData>
    <row r="1" spans="2:15" ht="12">
      <c r="B1" s="61" t="s">
        <v>0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2:15" s="2" customFormat="1" ht="12">
      <c r="B2" s="61" t="s">
        <v>1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="2" customFormat="1" ht="12.75" thickBot="1">
      <c r="P3" s="3"/>
    </row>
    <row r="4" spans="2:16" s="2" customFormat="1" ht="12.75" thickBot="1">
      <c r="B4" s="4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5" t="s">
        <v>14</v>
      </c>
      <c r="O4" s="6" t="s">
        <v>15</v>
      </c>
      <c r="P4" s="3"/>
    </row>
    <row r="5" spans="2:16" s="2" customFormat="1" ht="12">
      <c r="B5" s="7" t="s">
        <v>16</v>
      </c>
      <c r="C5" s="8">
        <v>1764672.38</v>
      </c>
      <c r="D5" s="8">
        <v>1640063.33</v>
      </c>
      <c r="E5" s="8">
        <v>1380880.158</v>
      </c>
      <c r="F5" s="8">
        <v>1549360</v>
      </c>
      <c r="G5" s="8">
        <v>1724040</v>
      </c>
      <c r="H5" s="8">
        <v>1318940</v>
      </c>
      <c r="I5" s="8">
        <v>1445796</v>
      </c>
      <c r="J5" s="8">
        <v>1184566.35</v>
      </c>
      <c r="K5" s="9">
        <v>916290</v>
      </c>
      <c r="L5" s="10">
        <v>1027727</v>
      </c>
      <c r="M5" s="8">
        <v>873334</v>
      </c>
      <c r="N5" s="8">
        <v>158912</v>
      </c>
      <c r="O5" s="11">
        <f>SUM(C5:N5)</f>
        <v>14984581.218</v>
      </c>
      <c r="P5" s="12"/>
    </row>
    <row r="6" spans="2:16" s="2" customFormat="1" ht="12">
      <c r="B6" s="13" t="s">
        <v>17</v>
      </c>
      <c r="C6" s="14">
        <v>319951.11</v>
      </c>
      <c r="D6" s="14">
        <v>525908.25</v>
      </c>
      <c r="E6" s="14">
        <v>557156</v>
      </c>
      <c r="F6" s="14">
        <v>174858</v>
      </c>
      <c r="G6" s="14">
        <v>24377</v>
      </c>
      <c r="H6" s="14">
        <v>265273</v>
      </c>
      <c r="I6" s="14">
        <v>125850</v>
      </c>
      <c r="J6" s="14">
        <v>136559.21</v>
      </c>
      <c r="K6" s="14">
        <v>121201</v>
      </c>
      <c r="L6" s="8">
        <v>250718</v>
      </c>
      <c r="M6" s="14">
        <v>499109</v>
      </c>
      <c r="N6" s="14">
        <v>1357248</v>
      </c>
      <c r="O6" s="15">
        <f>SUM(C6:N6)</f>
        <v>4358208.57</v>
      </c>
      <c r="P6" s="12"/>
    </row>
    <row r="7" spans="2:16" s="2" customFormat="1" ht="12">
      <c r="B7" s="16" t="s">
        <v>18</v>
      </c>
      <c r="C7" s="10">
        <v>0</v>
      </c>
      <c r="D7" s="17">
        <v>0</v>
      </c>
      <c r="E7" s="17">
        <v>0</v>
      </c>
      <c r="F7" s="10"/>
      <c r="G7" s="10">
        <v>0</v>
      </c>
      <c r="H7" s="10">
        <v>0</v>
      </c>
      <c r="I7" s="10">
        <v>0</v>
      </c>
      <c r="J7" s="10">
        <v>0</v>
      </c>
      <c r="K7" s="14">
        <v>0</v>
      </c>
      <c r="L7" s="10">
        <v>0</v>
      </c>
      <c r="M7" s="10">
        <v>0</v>
      </c>
      <c r="N7" s="10"/>
      <c r="O7" s="15">
        <f>SUM(C7:N7)</f>
        <v>0</v>
      </c>
      <c r="P7" s="12"/>
    </row>
    <row r="8" spans="2:15" s="2" customFormat="1" ht="12.75" thickBot="1">
      <c r="B8" s="18" t="s">
        <v>15</v>
      </c>
      <c r="C8" s="19">
        <f aca="true" t="shared" si="0" ref="C8:N8">SUM(C5:C7)</f>
        <v>2084623.4899999998</v>
      </c>
      <c r="D8" s="19">
        <f t="shared" si="0"/>
        <v>2165971.58</v>
      </c>
      <c r="E8" s="19">
        <f t="shared" si="0"/>
        <v>1938036.158</v>
      </c>
      <c r="F8" s="19">
        <f t="shared" si="0"/>
        <v>1724218</v>
      </c>
      <c r="G8" s="19">
        <f t="shared" si="0"/>
        <v>1748417</v>
      </c>
      <c r="H8" s="19">
        <f t="shared" si="0"/>
        <v>1584213</v>
      </c>
      <c r="I8" s="19">
        <f t="shared" si="0"/>
        <v>1571646</v>
      </c>
      <c r="J8" s="19">
        <f t="shared" si="0"/>
        <v>1321125.56</v>
      </c>
      <c r="K8" s="19">
        <f t="shared" si="0"/>
        <v>1037491</v>
      </c>
      <c r="L8" s="19">
        <f t="shared" si="0"/>
        <v>1278445</v>
      </c>
      <c r="M8" s="19">
        <f t="shared" si="0"/>
        <v>1372443</v>
      </c>
      <c r="N8" s="19">
        <f t="shared" si="0"/>
        <v>1516160</v>
      </c>
      <c r="O8" s="20">
        <f>SUM(C8:N8)</f>
        <v>19342789.788000003</v>
      </c>
    </row>
    <row r="9" spans="2:9" s="2" customFormat="1" ht="12">
      <c r="B9" s="21"/>
      <c r="C9" s="22"/>
      <c r="E9" s="23"/>
      <c r="I9" s="23"/>
    </row>
    <row r="10" s="2" customFormat="1" ht="12">
      <c r="B10" s="24" t="s">
        <v>19</v>
      </c>
    </row>
    <row r="11" s="2" customFormat="1" ht="12"/>
    <row r="12" spans="2:15" s="2" customFormat="1" ht="12">
      <c r="B12" s="61" t="s">
        <v>20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</row>
    <row r="13" spans="2:15" s="2" customFormat="1" ht="12.75" thickBot="1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2:16" s="2" customFormat="1" ht="12">
      <c r="B14" s="25" t="s">
        <v>2</v>
      </c>
      <c r="C14" s="26" t="s">
        <v>3</v>
      </c>
      <c r="D14" s="26" t="s">
        <v>4</v>
      </c>
      <c r="E14" s="26" t="s">
        <v>5</v>
      </c>
      <c r="F14" s="26" t="s">
        <v>6</v>
      </c>
      <c r="G14" s="26" t="s">
        <v>7</v>
      </c>
      <c r="H14" s="26" t="s">
        <v>8</v>
      </c>
      <c r="I14" s="26" t="s">
        <v>9</v>
      </c>
      <c r="J14" s="26" t="s">
        <v>10</v>
      </c>
      <c r="K14" s="26" t="s">
        <v>11</v>
      </c>
      <c r="L14" s="26" t="s">
        <v>12</v>
      </c>
      <c r="M14" s="26" t="s">
        <v>13</v>
      </c>
      <c r="N14" s="26" t="s">
        <v>14</v>
      </c>
      <c r="O14" s="27" t="s">
        <v>15</v>
      </c>
      <c r="P14" s="3"/>
    </row>
    <row r="15" spans="2:43" s="2" customFormat="1" ht="12">
      <c r="B15" s="13" t="s">
        <v>21</v>
      </c>
      <c r="C15" s="14">
        <v>8318</v>
      </c>
      <c r="D15" s="14">
        <v>9562</v>
      </c>
      <c r="E15" s="14">
        <v>11891</v>
      </c>
      <c r="F15" s="14">
        <v>10807</v>
      </c>
      <c r="G15" s="14">
        <v>6811</v>
      </c>
      <c r="H15" s="14">
        <v>10564</v>
      </c>
      <c r="I15" s="14">
        <v>11800</v>
      </c>
      <c r="J15" s="14">
        <v>12811</v>
      </c>
      <c r="K15" s="14">
        <v>16302</v>
      </c>
      <c r="L15" s="14">
        <v>15026</v>
      </c>
      <c r="M15" s="14">
        <v>13114</v>
      </c>
      <c r="N15" s="14">
        <v>22193</v>
      </c>
      <c r="O15" s="28">
        <f>SUM(C15:N15)</f>
        <v>149199</v>
      </c>
      <c r="P15" s="3"/>
      <c r="Q15" s="3"/>
      <c r="R15" s="3"/>
      <c r="T15" s="3"/>
      <c r="U15" s="3"/>
      <c r="V15" s="3"/>
      <c r="W15" s="3"/>
      <c r="X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</row>
    <row r="16" spans="2:43" s="2" customFormat="1" ht="12">
      <c r="B16" s="13" t="s">
        <v>22</v>
      </c>
      <c r="C16" s="14">
        <v>52776</v>
      </c>
      <c r="D16" s="14">
        <v>51697</v>
      </c>
      <c r="E16" s="14">
        <v>84696</v>
      </c>
      <c r="F16" s="14">
        <v>65566</v>
      </c>
      <c r="G16" s="14">
        <v>69977</v>
      </c>
      <c r="H16" s="14">
        <v>50667</v>
      </c>
      <c r="I16" s="14">
        <v>87980</v>
      </c>
      <c r="J16" s="14">
        <v>67040</v>
      </c>
      <c r="K16" s="14">
        <v>63346</v>
      </c>
      <c r="L16" s="14">
        <v>68241</v>
      </c>
      <c r="M16" s="14">
        <v>52491</v>
      </c>
      <c r="N16" s="14">
        <v>53398</v>
      </c>
      <c r="O16" s="28">
        <f>SUM(C16:N16)</f>
        <v>767875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</row>
    <row r="17" spans="2:43" s="2" customFormat="1" ht="12.75" thickBot="1">
      <c r="B17" s="18" t="s">
        <v>15</v>
      </c>
      <c r="C17" s="19">
        <f>SUM(C15:C16)</f>
        <v>61094</v>
      </c>
      <c r="D17" s="19">
        <f>SUM(D15:D16)</f>
        <v>61259</v>
      </c>
      <c r="E17" s="19">
        <v>96587</v>
      </c>
      <c r="F17" s="19">
        <f aca="true" t="shared" si="1" ref="F17:N17">SUM(F15:F16)</f>
        <v>76373</v>
      </c>
      <c r="G17" s="19">
        <f t="shared" si="1"/>
        <v>76788</v>
      </c>
      <c r="H17" s="19">
        <f t="shared" si="1"/>
        <v>61231</v>
      </c>
      <c r="I17" s="19">
        <f t="shared" si="1"/>
        <v>99780</v>
      </c>
      <c r="J17" s="19">
        <f t="shared" si="1"/>
        <v>79851</v>
      </c>
      <c r="K17" s="19">
        <f t="shared" si="1"/>
        <v>79648</v>
      </c>
      <c r="L17" s="19">
        <f t="shared" si="1"/>
        <v>83267</v>
      </c>
      <c r="M17" s="19">
        <f t="shared" si="1"/>
        <v>65605</v>
      </c>
      <c r="N17" s="19">
        <f t="shared" si="1"/>
        <v>75591</v>
      </c>
      <c r="O17" s="29">
        <f>SUM(C17:N17)</f>
        <v>917074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</row>
    <row r="18" spans="2:9" s="2" customFormat="1" ht="12">
      <c r="B18" s="62" t="s">
        <v>13</v>
      </c>
      <c r="C18" s="63"/>
      <c r="D18" s="30" t="s">
        <v>23</v>
      </c>
      <c r="E18" s="30"/>
      <c r="F18" s="22"/>
      <c r="I18" s="23"/>
    </row>
    <row r="19" s="31" customFormat="1" ht="12">
      <c r="B19" s="24" t="s">
        <v>24</v>
      </c>
    </row>
    <row r="20" s="31" customFormat="1" ht="12">
      <c r="B20" s="24" t="s">
        <v>25</v>
      </c>
    </row>
    <row r="21" s="2" customFormat="1" ht="12">
      <c r="B21" s="32"/>
    </row>
    <row r="22" spans="2:15" s="2" customFormat="1" ht="12">
      <c r="B22" s="61" t="s">
        <v>26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</row>
    <row r="23" spans="2:3" s="2" customFormat="1" ht="12.75" thickBot="1">
      <c r="B23" s="33"/>
      <c r="C23" s="33"/>
    </row>
    <row r="24" spans="2:15" s="2" customFormat="1" ht="12">
      <c r="B24" s="34" t="s">
        <v>27</v>
      </c>
      <c r="C24" s="35" t="s">
        <v>3</v>
      </c>
      <c r="D24" s="35" t="s">
        <v>4</v>
      </c>
      <c r="E24" s="35" t="s">
        <v>5</v>
      </c>
      <c r="F24" s="35" t="s">
        <v>28</v>
      </c>
      <c r="G24" s="35" t="s">
        <v>7</v>
      </c>
      <c r="H24" s="35" t="s">
        <v>8</v>
      </c>
      <c r="I24" s="35" t="s">
        <v>9</v>
      </c>
      <c r="J24" s="35" t="s">
        <v>10</v>
      </c>
      <c r="K24" s="35" t="s">
        <v>11</v>
      </c>
      <c r="L24" s="35" t="s">
        <v>12</v>
      </c>
      <c r="M24" s="35" t="s">
        <v>13</v>
      </c>
      <c r="N24" s="35" t="s">
        <v>14</v>
      </c>
      <c r="O24" s="36" t="s">
        <v>15</v>
      </c>
    </row>
    <row r="25" spans="2:15" ht="12">
      <c r="B25" s="37" t="s">
        <v>29</v>
      </c>
      <c r="C25" s="38">
        <v>36792</v>
      </c>
      <c r="D25" s="38">
        <v>32193</v>
      </c>
      <c r="E25" s="38">
        <v>41391</v>
      </c>
      <c r="F25" s="38">
        <v>41391</v>
      </c>
      <c r="G25" s="38">
        <v>41391</v>
      </c>
      <c r="H25" s="38">
        <v>41391</v>
      </c>
      <c r="I25" s="38">
        <v>41391</v>
      </c>
      <c r="J25" s="38">
        <v>41391</v>
      </c>
      <c r="K25" s="39">
        <v>41391</v>
      </c>
      <c r="L25" s="39">
        <v>36792</v>
      </c>
      <c r="M25" s="39">
        <v>36792</v>
      </c>
      <c r="N25" s="39">
        <v>36792</v>
      </c>
      <c r="O25" s="40">
        <f>SUM(C25:N25)</f>
        <v>469098</v>
      </c>
    </row>
    <row r="26" spans="2:15" ht="12.75" thickBot="1">
      <c r="B26" s="18" t="s">
        <v>15</v>
      </c>
      <c r="C26" s="41">
        <f aca="true" t="shared" si="2" ref="C26:N26">SUM(C25:C25)</f>
        <v>36792</v>
      </c>
      <c r="D26" s="41">
        <f t="shared" si="2"/>
        <v>32193</v>
      </c>
      <c r="E26" s="41">
        <f t="shared" si="2"/>
        <v>41391</v>
      </c>
      <c r="F26" s="41">
        <f t="shared" si="2"/>
        <v>41391</v>
      </c>
      <c r="G26" s="41">
        <f t="shared" si="2"/>
        <v>41391</v>
      </c>
      <c r="H26" s="41">
        <f t="shared" si="2"/>
        <v>41391</v>
      </c>
      <c r="I26" s="41">
        <f t="shared" si="2"/>
        <v>41391</v>
      </c>
      <c r="J26" s="41">
        <f t="shared" si="2"/>
        <v>41391</v>
      </c>
      <c r="K26" s="41">
        <f t="shared" si="2"/>
        <v>41391</v>
      </c>
      <c r="L26" s="41">
        <f t="shared" si="2"/>
        <v>36792</v>
      </c>
      <c r="M26" s="41">
        <f t="shared" si="2"/>
        <v>36792</v>
      </c>
      <c r="N26" s="41">
        <f t="shared" si="2"/>
        <v>36792</v>
      </c>
      <c r="O26" s="42">
        <f>SUM(C26:N26)</f>
        <v>469098</v>
      </c>
    </row>
    <row r="27" s="2" customFormat="1" ht="12">
      <c r="I27" s="23"/>
    </row>
    <row r="28" s="2" customFormat="1" ht="12"/>
    <row r="29" spans="2:15" s="2" customFormat="1" ht="12">
      <c r="B29" s="61" t="s">
        <v>30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</row>
    <row r="30" s="2" customFormat="1" ht="12.75" thickBot="1"/>
    <row r="31" spans="2:15" s="2" customFormat="1" ht="12">
      <c r="B31" s="34" t="s">
        <v>27</v>
      </c>
      <c r="C31" s="35" t="s">
        <v>3</v>
      </c>
      <c r="D31" s="35" t="s">
        <v>4</v>
      </c>
      <c r="E31" s="35" t="s">
        <v>5</v>
      </c>
      <c r="F31" s="35" t="s">
        <v>28</v>
      </c>
      <c r="G31" s="35" t="s">
        <v>7</v>
      </c>
      <c r="H31" s="35" t="s">
        <v>8</v>
      </c>
      <c r="I31" s="35" t="s">
        <v>9</v>
      </c>
      <c r="J31" s="35" t="s">
        <v>10</v>
      </c>
      <c r="K31" s="35" t="s">
        <v>11</v>
      </c>
      <c r="L31" s="35" t="s">
        <v>12</v>
      </c>
      <c r="M31" s="35" t="s">
        <v>13</v>
      </c>
      <c r="N31" s="35" t="s">
        <v>14</v>
      </c>
      <c r="O31" s="36" t="s">
        <v>15</v>
      </c>
    </row>
    <row r="32" spans="2:15" s="47" customFormat="1" ht="15" customHeight="1">
      <c r="B32" s="43" t="s">
        <v>31</v>
      </c>
      <c r="C32" s="44">
        <v>9</v>
      </c>
      <c r="D32" s="44">
        <v>0</v>
      </c>
      <c r="E32" s="44">
        <v>8</v>
      </c>
      <c r="F32" s="45">
        <v>0</v>
      </c>
      <c r="G32" s="44">
        <v>0</v>
      </c>
      <c r="H32" s="44">
        <v>2</v>
      </c>
      <c r="I32" s="44">
        <v>5</v>
      </c>
      <c r="J32" s="45">
        <v>6</v>
      </c>
      <c r="K32" s="44">
        <v>2</v>
      </c>
      <c r="L32" s="45">
        <v>8</v>
      </c>
      <c r="M32" s="45">
        <v>4</v>
      </c>
      <c r="N32" s="45">
        <v>0</v>
      </c>
      <c r="O32" s="46">
        <f aca="true" t="shared" si="3" ref="O32:O37">SUM(C32:N32)</f>
        <v>44</v>
      </c>
    </row>
    <row r="33" spans="2:15" s="2" customFormat="1" ht="14.25" customHeight="1">
      <c r="B33" s="48" t="s">
        <v>32</v>
      </c>
      <c r="C33" s="49">
        <v>131</v>
      </c>
      <c r="D33" s="49">
        <v>0</v>
      </c>
      <c r="E33" s="50">
        <v>89</v>
      </c>
      <c r="F33" s="50">
        <v>0</v>
      </c>
      <c r="G33" s="49">
        <v>0</v>
      </c>
      <c r="H33" s="49">
        <v>45.5</v>
      </c>
      <c r="I33" s="49">
        <v>94</v>
      </c>
      <c r="J33" s="50">
        <v>55</v>
      </c>
      <c r="K33" s="49">
        <v>22</v>
      </c>
      <c r="L33" s="50">
        <v>89</v>
      </c>
      <c r="M33" s="50">
        <v>40</v>
      </c>
      <c r="N33" s="49">
        <v>0</v>
      </c>
      <c r="O33" s="51">
        <f t="shared" si="3"/>
        <v>565.5</v>
      </c>
    </row>
    <row r="34" spans="2:15" s="3" customFormat="1" ht="17.25" customHeight="1">
      <c r="B34" s="52" t="s">
        <v>33</v>
      </c>
      <c r="C34" s="53">
        <v>0</v>
      </c>
      <c r="D34" s="54">
        <v>0</v>
      </c>
      <c r="E34" s="55">
        <v>0</v>
      </c>
      <c r="F34" s="55">
        <v>0</v>
      </c>
      <c r="G34" s="54">
        <v>2460</v>
      </c>
      <c r="H34" s="54">
        <v>0</v>
      </c>
      <c r="I34" s="55">
        <v>0</v>
      </c>
      <c r="J34" s="55">
        <v>0</v>
      </c>
      <c r="K34" s="54">
        <v>2768</v>
      </c>
      <c r="L34" s="54">
        <v>4857.17</v>
      </c>
      <c r="M34" s="54">
        <v>5976.7</v>
      </c>
      <c r="N34" s="54">
        <v>1854.09</v>
      </c>
      <c r="O34" s="40">
        <f t="shared" si="3"/>
        <v>17915.96</v>
      </c>
    </row>
    <row r="35" spans="2:15" s="3" customFormat="1" ht="15" customHeight="1">
      <c r="B35" s="56" t="s">
        <v>34</v>
      </c>
      <c r="C35" s="53">
        <v>2625</v>
      </c>
      <c r="D35" s="54">
        <v>1.87</v>
      </c>
      <c r="E35" s="54">
        <v>3306</v>
      </c>
      <c r="F35" s="54">
        <v>840</v>
      </c>
      <c r="G35" s="54">
        <v>840.6</v>
      </c>
      <c r="H35" s="54">
        <v>2486</v>
      </c>
      <c r="I35" s="54">
        <v>1241</v>
      </c>
      <c r="J35" s="54">
        <v>2190</v>
      </c>
      <c r="K35" s="54">
        <v>285</v>
      </c>
      <c r="L35" s="54">
        <v>4675.82</v>
      </c>
      <c r="M35" s="54">
        <v>9420.75</v>
      </c>
      <c r="N35" s="54">
        <v>792</v>
      </c>
      <c r="O35" s="40">
        <f>SUM(C35:N35)</f>
        <v>28704.04</v>
      </c>
    </row>
    <row r="36" spans="2:15" s="2" customFormat="1" ht="14.25" customHeight="1">
      <c r="B36" s="56" t="s">
        <v>35</v>
      </c>
      <c r="C36" s="54">
        <v>0</v>
      </c>
      <c r="D36" s="54">
        <v>0</v>
      </c>
      <c r="E36" s="54">
        <v>0</v>
      </c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40">
        <f t="shared" si="3"/>
        <v>0</v>
      </c>
    </row>
    <row r="37" spans="2:16" s="2" customFormat="1" ht="15" customHeight="1" thickBot="1">
      <c r="B37" s="18" t="s">
        <v>15</v>
      </c>
      <c r="C37" s="41">
        <f>SUM(C33:C36)</f>
        <v>2756</v>
      </c>
      <c r="D37" s="41">
        <f>SUM(D32:D36)</f>
        <v>1.87</v>
      </c>
      <c r="E37" s="41">
        <f aca="true" t="shared" si="4" ref="E37:N37">SUM(E33:E36)</f>
        <v>3395</v>
      </c>
      <c r="F37" s="41">
        <f t="shared" si="4"/>
        <v>840</v>
      </c>
      <c r="G37" s="41">
        <f t="shared" si="4"/>
        <v>3300.6</v>
      </c>
      <c r="H37" s="41">
        <f t="shared" si="4"/>
        <v>2531.5</v>
      </c>
      <c r="I37" s="41">
        <f t="shared" si="4"/>
        <v>1335</v>
      </c>
      <c r="J37" s="41">
        <f t="shared" si="4"/>
        <v>2245</v>
      </c>
      <c r="K37" s="41">
        <f t="shared" si="4"/>
        <v>3075</v>
      </c>
      <c r="L37" s="41">
        <f t="shared" si="4"/>
        <v>9621.99</v>
      </c>
      <c r="M37" s="41">
        <f t="shared" si="4"/>
        <v>15437.45</v>
      </c>
      <c r="N37" s="41">
        <f t="shared" si="4"/>
        <v>2646.09</v>
      </c>
      <c r="O37" s="42">
        <f t="shared" si="3"/>
        <v>47185.5</v>
      </c>
      <c r="P37" s="3"/>
    </row>
    <row r="38" spans="5:9" s="2" customFormat="1" ht="12">
      <c r="E38" s="23"/>
      <c r="I38" s="23"/>
    </row>
    <row r="39" spans="2:8" s="2" customFormat="1" ht="12">
      <c r="B39" s="57"/>
      <c r="C39" s="33"/>
      <c r="D39" s="33"/>
      <c r="E39" s="33"/>
      <c r="F39" s="33"/>
      <c r="G39" s="33"/>
      <c r="H39" s="33"/>
    </row>
    <row r="40" spans="2:15" s="2" customFormat="1" ht="12">
      <c r="B40" s="61" t="s">
        <v>36</v>
      </c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</row>
    <row r="41" spans="2:3" s="2" customFormat="1" ht="12.75" thickBot="1">
      <c r="B41" s="33"/>
      <c r="C41" s="33"/>
    </row>
    <row r="42" spans="2:15" s="2" customFormat="1" ht="12">
      <c r="B42" s="34" t="s">
        <v>27</v>
      </c>
      <c r="C42" s="35" t="s">
        <v>3</v>
      </c>
      <c r="D42" s="35" t="s">
        <v>4</v>
      </c>
      <c r="E42" s="35" t="s">
        <v>5</v>
      </c>
      <c r="F42" s="35" t="s">
        <v>28</v>
      </c>
      <c r="G42" s="35" t="s">
        <v>7</v>
      </c>
      <c r="H42" s="35" t="s">
        <v>8</v>
      </c>
      <c r="I42" s="35" t="s">
        <v>9</v>
      </c>
      <c r="J42" s="35" t="s">
        <v>10</v>
      </c>
      <c r="K42" s="35" t="s">
        <v>11</v>
      </c>
      <c r="L42" s="35" t="s">
        <v>12</v>
      </c>
      <c r="M42" s="35" t="s">
        <v>13</v>
      </c>
      <c r="N42" s="35" t="s">
        <v>14</v>
      </c>
      <c r="O42" s="36" t="s">
        <v>15</v>
      </c>
    </row>
    <row r="43" spans="2:15" s="2" customFormat="1" ht="12.75">
      <c r="B43" s="43" t="s">
        <v>37</v>
      </c>
      <c r="C43" s="54">
        <v>0</v>
      </c>
      <c r="D43" s="54">
        <v>162.9</v>
      </c>
      <c r="E43" s="54">
        <v>284.21</v>
      </c>
      <c r="F43" s="44">
        <v>355</v>
      </c>
      <c r="G43" s="54">
        <v>1081.35</v>
      </c>
      <c r="H43" s="45">
        <v>27</v>
      </c>
      <c r="I43" s="44">
        <v>64</v>
      </c>
      <c r="J43" s="45">
        <v>48</v>
      </c>
      <c r="K43" s="44">
        <v>0</v>
      </c>
      <c r="L43" s="45">
        <v>842.4</v>
      </c>
      <c r="M43" s="45">
        <v>131.46</v>
      </c>
      <c r="N43" s="45">
        <v>13.12</v>
      </c>
      <c r="O43" s="46">
        <f>SUM(C43:N43)</f>
        <v>3009.44</v>
      </c>
    </row>
    <row r="44" spans="2:15" s="2" customFormat="1" ht="25.5">
      <c r="B44" s="58" t="s">
        <v>38</v>
      </c>
      <c r="C44" s="49">
        <v>0</v>
      </c>
      <c r="D44" s="49">
        <v>0</v>
      </c>
      <c r="E44" s="49">
        <v>0</v>
      </c>
      <c r="F44" s="49">
        <v>0</v>
      </c>
      <c r="G44" s="49">
        <v>62897</v>
      </c>
      <c r="H44" s="59">
        <v>10732</v>
      </c>
      <c r="I44" s="59">
        <v>51331.8</v>
      </c>
      <c r="J44" s="59">
        <v>32949</v>
      </c>
      <c r="K44" s="59">
        <v>61304</v>
      </c>
      <c r="L44" s="59">
        <v>42543</v>
      </c>
      <c r="M44" s="59">
        <v>21533</v>
      </c>
      <c r="N44" s="59">
        <v>26250</v>
      </c>
      <c r="O44" s="46">
        <f>SUM(C44:N44)</f>
        <v>309539.8</v>
      </c>
    </row>
    <row r="45" spans="2:15" s="2" customFormat="1" ht="12.75">
      <c r="B45" s="48" t="s">
        <v>39</v>
      </c>
      <c r="C45" s="49">
        <v>0</v>
      </c>
      <c r="D45" s="49">
        <v>0</v>
      </c>
      <c r="E45" s="49">
        <v>0</v>
      </c>
      <c r="F45" s="49">
        <v>0</v>
      </c>
      <c r="G45" s="49">
        <v>0</v>
      </c>
      <c r="H45" s="50">
        <v>0</v>
      </c>
      <c r="I45" s="49"/>
      <c r="J45" s="50">
        <v>0</v>
      </c>
      <c r="K45" s="49">
        <v>0</v>
      </c>
      <c r="L45" s="50">
        <v>0</v>
      </c>
      <c r="M45" s="50">
        <v>0</v>
      </c>
      <c r="N45" s="50">
        <v>0</v>
      </c>
      <c r="O45" s="46">
        <f>SUM(C45:N45)</f>
        <v>0</v>
      </c>
    </row>
    <row r="46" spans="2:15" ht="12.75" thickBot="1">
      <c r="B46" s="41" t="s">
        <v>15</v>
      </c>
      <c r="C46" s="41">
        <f aca="true" t="shared" si="5" ref="C46:N46">SUM(C43:C45)</f>
        <v>0</v>
      </c>
      <c r="D46" s="41">
        <f t="shared" si="5"/>
        <v>162.9</v>
      </c>
      <c r="E46" s="41">
        <f t="shared" si="5"/>
        <v>284.21</v>
      </c>
      <c r="F46" s="41">
        <f t="shared" si="5"/>
        <v>355</v>
      </c>
      <c r="G46" s="41">
        <f t="shared" si="5"/>
        <v>63978.35</v>
      </c>
      <c r="H46" s="41">
        <f t="shared" si="5"/>
        <v>10759</v>
      </c>
      <c r="I46" s="41">
        <f t="shared" si="5"/>
        <v>51395.8</v>
      </c>
      <c r="J46" s="41">
        <f t="shared" si="5"/>
        <v>32997</v>
      </c>
      <c r="K46" s="41">
        <f t="shared" si="5"/>
        <v>61304</v>
      </c>
      <c r="L46" s="41">
        <f t="shared" si="5"/>
        <v>43385.4</v>
      </c>
      <c r="M46" s="41">
        <f t="shared" si="5"/>
        <v>21664.46</v>
      </c>
      <c r="N46" s="41">
        <f t="shared" si="5"/>
        <v>26263.12</v>
      </c>
      <c r="O46" s="42">
        <f>SUM(C46:N46)</f>
        <v>312549.24000000005</v>
      </c>
    </row>
    <row r="47" ht="12">
      <c r="I47" s="60"/>
    </row>
    <row r="48" spans="1:14" ht="12">
      <c r="A48" s="61" t="s">
        <v>40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</row>
    <row r="49" ht="12.75" thickBot="1"/>
    <row r="50" spans="2:15" ht="12">
      <c r="B50" s="34" t="s">
        <v>27</v>
      </c>
      <c r="C50" s="35" t="s">
        <v>3</v>
      </c>
      <c r="D50" s="35" t="s">
        <v>4</v>
      </c>
      <c r="E50" s="35" t="s">
        <v>5</v>
      </c>
      <c r="F50" s="35" t="s">
        <v>28</v>
      </c>
      <c r="G50" s="35" t="s">
        <v>7</v>
      </c>
      <c r="H50" s="35" t="s">
        <v>8</v>
      </c>
      <c r="I50" s="35" t="s">
        <v>9</v>
      </c>
      <c r="J50" s="35" t="s">
        <v>10</v>
      </c>
      <c r="K50" s="35" t="s">
        <v>11</v>
      </c>
      <c r="L50" s="35" t="s">
        <v>12</v>
      </c>
      <c r="M50" s="35" t="s">
        <v>13</v>
      </c>
      <c r="N50" s="35" t="s">
        <v>14</v>
      </c>
      <c r="O50" s="36" t="s">
        <v>15</v>
      </c>
    </row>
    <row r="51" spans="2:15" ht="12.75">
      <c r="B51" s="43" t="s">
        <v>41</v>
      </c>
      <c r="C51" s="54" t="s">
        <v>42</v>
      </c>
      <c r="D51" s="54" t="s">
        <v>42</v>
      </c>
      <c r="E51" s="54" t="s">
        <v>42</v>
      </c>
      <c r="F51" s="44" t="s">
        <v>42</v>
      </c>
      <c r="G51" s="54">
        <v>0</v>
      </c>
      <c r="H51" s="45">
        <v>40</v>
      </c>
      <c r="I51" s="44">
        <v>8</v>
      </c>
      <c r="J51" s="45">
        <v>16</v>
      </c>
      <c r="K51" s="44">
        <v>3</v>
      </c>
      <c r="L51" s="45">
        <v>11</v>
      </c>
      <c r="M51" s="45">
        <v>27</v>
      </c>
      <c r="N51" s="45">
        <v>77</v>
      </c>
      <c r="O51" s="46">
        <f>SUM(C51:N51)</f>
        <v>182</v>
      </c>
    </row>
    <row r="52" spans="2:15" ht="12.75" thickBot="1">
      <c r="B52" s="18" t="s">
        <v>15</v>
      </c>
      <c r="C52" s="41">
        <f aca="true" t="shared" si="6" ref="C52:N52">SUM(C51:C51)</f>
        <v>0</v>
      </c>
      <c r="D52" s="41">
        <f t="shared" si="6"/>
        <v>0</v>
      </c>
      <c r="E52" s="41">
        <f t="shared" si="6"/>
        <v>0</v>
      </c>
      <c r="F52" s="41">
        <f t="shared" si="6"/>
        <v>0</v>
      </c>
      <c r="G52" s="41">
        <f t="shared" si="6"/>
        <v>0</v>
      </c>
      <c r="H52" s="41">
        <f t="shared" si="6"/>
        <v>40</v>
      </c>
      <c r="I52" s="41">
        <f t="shared" si="6"/>
        <v>8</v>
      </c>
      <c r="J52" s="41">
        <f t="shared" si="6"/>
        <v>16</v>
      </c>
      <c r="K52" s="41">
        <f t="shared" si="6"/>
        <v>3</v>
      </c>
      <c r="L52" s="41">
        <f t="shared" si="6"/>
        <v>11</v>
      </c>
      <c r="M52" s="41">
        <f t="shared" si="6"/>
        <v>27</v>
      </c>
      <c r="N52" s="41">
        <f t="shared" si="6"/>
        <v>77</v>
      </c>
      <c r="O52" s="42">
        <f>SUM(C52:N52)</f>
        <v>182</v>
      </c>
    </row>
    <row r="57" ht="12">
      <c r="H57" s="60"/>
    </row>
  </sheetData>
  <sheetProtection/>
  <mergeCells count="8">
    <mergeCell ref="B1:O1"/>
    <mergeCell ref="A48:N48"/>
    <mergeCell ref="B2:O2"/>
    <mergeCell ref="B12:O12"/>
    <mergeCell ref="B29:O29"/>
    <mergeCell ref="B40:O40"/>
    <mergeCell ref="B18:C18"/>
    <mergeCell ref="B22:O22"/>
  </mergeCells>
  <printOptions/>
  <pageMargins left="0.9737007874015748" right="0.3937007874015748" top="0.8661417322834646" bottom="0.7874015748031497" header="0" footer="0"/>
  <pageSetup horizontalDpi="600" verticalDpi="600" orientation="landscape" paperSize="11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API DOS BOCAS, S. A. DE C. 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rutilo</dc:creator>
  <cp:keywords/>
  <dc:description/>
  <cp:lastModifiedBy>Administrador</cp:lastModifiedBy>
  <cp:lastPrinted>2007-02-14T18:04:08Z</cp:lastPrinted>
  <dcterms:created xsi:type="dcterms:W3CDTF">2007-02-14T16:26:47Z</dcterms:created>
  <dcterms:modified xsi:type="dcterms:W3CDTF">2007-02-15T17:55:06Z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1008080859</vt:i4>
  </property>
  <property fmtid="{D5CDD505-2E9C-101B-9397-08002B2CF9AE}" pid="3" name="_EmailSubject">
    <vt:lpwstr>Actualización de la Página de Internet</vt:lpwstr>
  </property>
  <property fmtid="{D5CDD505-2E9C-101B-9397-08002B2CF9AE}" pid="4" name="_AuthorEmail">
    <vt:lpwstr>auxest@apidosbocas.com</vt:lpwstr>
  </property>
  <property fmtid="{D5CDD505-2E9C-101B-9397-08002B2CF9AE}" pid="5" name="_AuthorEmailDisplayName">
    <vt:lpwstr>Auxiliar de Estadísticas</vt:lpwstr>
  </property>
  <property fmtid="{D5CDD505-2E9C-101B-9397-08002B2CF9AE}" pid="6" name="_ReviewingToolsShownOnce">
    <vt:lpwstr/>
  </property>
</Properties>
</file>