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0" yWindow="0" windowWidth="28900" windowHeight="18860" tabRatio="738"/>
  </bookViews>
  <sheets>
    <sheet name="mpm01" sheetId="16" r:id="rId1"/>
  </sheets>
  <definedNames>
    <definedName name="_xlnm.Print_Area" localSheetId="0">'mpm01'!$A$1:$K$51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6" l="1"/>
  <c r="F30" i="16"/>
  <c r="F33" i="16"/>
  <c r="K30" i="16"/>
  <c r="K33" i="16"/>
  <c r="J30" i="16"/>
  <c r="J33" i="16"/>
  <c r="I30" i="16"/>
  <c r="I33" i="16"/>
  <c r="D30" i="16"/>
  <c r="D33" i="16"/>
  <c r="B30" i="16"/>
  <c r="B33" i="16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<sst xmlns="http://schemas.openxmlformats.org/spreadsheetml/2006/main" count="82" uniqueCount="68">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</sst>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="105" zoomScaleNormal="105" zoomScalePageLayoutView="105" workbookViewId="0">
      <selection activeCell="O23" sqref="O23"/>
    </sheetView>
  </sheetViews>
  <sheetFormatPr baseColWidth="10" defaultRowHeight="12" x14ac:dyDescent="0"/>
  <cols>
    <col min="1" max="1" width="28.83203125" style="1" bestFit="1" customWidth="1"/>
    <col min="2" max="2" width="8" style="1" customWidth="1"/>
    <col min="3" max="3" width="8.1640625" style="1" customWidth="1"/>
    <col min="4" max="4" width="9.1640625" style="1" customWidth="1"/>
    <col min="5" max="5" width="8.6640625" style="1" customWidth="1"/>
    <col min="6" max="6" width="10.5" style="1" customWidth="1"/>
    <col min="7" max="7" width="9.33203125" style="1" customWidth="1"/>
    <col min="8" max="8" width="9" style="1" hidden="1" customWidth="1"/>
    <col min="9" max="10" width="12.1640625" style="1" bestFit="1" customWidth="1"/>
    <col min="11" max="16384" width="10.83203125" style="1"/>
  </cols>
  <sheetData>
    <row r="1" spans="1:12">
      <c r="E1" s="1" t="s">
        <v>12</v>
      </c>
      <c r="K1" s="1" t="s">
        <v>13</v>
      </c>
    </row>
    <row r="2" spans="1:12">
      <c r="E2" s="1" t="s">
        <v>14</v>
      </c>
    </row>
    <row r="3" spans="1:12" ht="3" customHeight="1">
      <c r="L3" s="1" t="s">
        <v>15</v>
      </c>
    </row>
    <row r="4" spans="1:12">
      <c r="A4" s="2" t="s">
        <v>16</v>
      </c>
      <c r="B4" s="3" t="s">
        <v>17</v>
      </c>
      <c r="I4" s="4" t="s">
        <v>18</v>
      </c>
      <c r="J4" s="51" t="s">
        <v>67</v>
      </c>
      <c r="K4" s="51"/>
    </row>
    <row r="5" spans="1:12">
      <c r="I5" s="4" t="s">
        <v>19</v>
      </c>
      <c r="J5" s="51">
        <v>2017</v>
      </c>
      <c r="K5" s="51"/>
    </row>
    <row r="6" spans="1:12" ht="14" thickBot="1">
      <c r="E6" s="5" t="s">
        <v>20</v>
      </c>
    </row>
    <row r="7" spans="1:12" ht="13" thickBot="1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" thickBot="1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" thickBot="1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" thickBot="1">
      <c r="A10" s="7" t="s">
        <v>28</v>
      </c>
      <c r="B10" s="45">
        <v>1203.9359999999999</v>
      </c>
      <c r="C10" s="46"/>
      <c r="D10" s="47">
        <v>0</v>
      </c>
      <c r="E10" s="47"/>
      <c r="F10" s="48">
        <v>1</v>
      </c>
      <c r="G10" s="48"/>
      <c r="H10" s="4"/>
      <c r="I10" s="8">
        <v>1489.8</v>
      </c>
      <c r="J10" s="8">
        <v>3014.39</v>
      </c>
      <c r="K10" s="9">
        <v>40</v>
      </c>
    </row>
    <row r="11" spans="1:12" ht="13" thickBot="1">
      <c r="A11" s="10" t="s">
        <v>29</v>
      </c>
      <c r="B11" s="45"/>
      <c r="C11" s="46"/>
      <c r="D11" s="45"/>
      <c r="E11" s="46"/>
      <c r="F11" s="49"/>
      <c r="G11" s="50"/>
      <c r="H11" s="4"/>
      <c r="I11" s="11">
        <v>14607</v>
      </c>
      <c r="J11" s="11">
        <v>148437</v>
      </c>
      <c r="K11" s="11">
        <v>467</v>
      </c>
    </row>
    <row r="12" spans="1:12" ht="13" thickBot="1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" thickBot="1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" thickBot="1">
      <c r="A14" s="12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" thickBot="1">
      <c r="A15" s="10" t="s">
        <v>33</v>
      </c>
      <c r="B15" s="47"/>
      <c r="C15" s="47"/>
      <c r="D15" s="45"/>
      <c r="E15" s="46"/>
      <c r="F15" s="48"/>
      <c r="G15" s="48"/>
      <c r="H15" s="4"/>
      <c r="I15" s="8"/>
      <c r="J15" s="8"/>
      <c r="K15" s="9"/>
    </row>
    <row r="16" spans="1:12" ht="13" thickBot="1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" thickBot="1">
      <c r="A17" s="12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" thickBot="1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" thickBot="1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" thickBot="1">
      <c r="A20" s="10" t="s">
        <v>37</v>
      </c>
      <c r="B20" s="47"/>
      <c r="C20" s="47"/>
      <c r="D20" s="55"/>
      <c r="E20" s="56"/>
      <c r="F20" s="48"/>
      <c r="G20" s="48"/>
      <c r="H20" s="4"/>
      <c r="I20" s="8">
        <v>56</v>
      </c>
      <c r="J20" s="8">
        <v>181.65</v>
      </c>
      <c r="K20" s="9">
        <v>0</v>
      </c>
    </row>
    <row r="21" spans="1:11" ht="13" thickBot="1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>
      <c r="A23" s="15" t="s">
        <v>7</v>
      </c>
      <c r="B23" s="45">
        <v>0</v>
      </c>
      <c r="C23" s="46"/>
      <c r="D23" s="58"/>
      <c r="E23" s="59"/>
      <c r="F23" s="49">
        <v>0</v>
      </c>
      <c r="G23" s="50"/>
      <c r="H23" s="4"/>
      <c r="I23" s="8"/>
      <c r="J23" s="14"/>
      <c r="K23" s="9"/>
    </row>
    <row r="24" spans="1:11" ht="15" customHeight="1" thickBot="1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26.2</v>
      </c>
      <c r="K24" s="9">
        <v>3</v>
      </c>
    </row>
    <row r="25" spans="1:11" ht="15" customHeight="1" thickBot="1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28.8</v>
      </c>
      <c r="K25" s="9"/>
    </row>
    <row r="26" spans="1:11" ht="15" customHeight="1" thickBot="1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34.9</v>
      </c>
      <c r="K26" s="9"/>
    </row>
    <row r="27" spans="1:11" ht="15" customHeight="1" thickBot="1">
      <c r="A27" s="15" t="s">
        <v>40</v>
      </c>
      <c r="B27" s="47"/>
      <c r="C27" s="47"/>
      <c r="D27" s="57"/>
      <c r="E27" s="57"/>
      <c r="F27" s="48"/>
      <c r="G27" s="48"/>
      <c r="H27" s="4"/>
      <c r="I27" s="8">
        <v>1206.5</v>
      </c>
      <c r="J27" s="8">
        <v>0</v>
      </c>
      <c r="K27" s="9">
        <v>4</v>
      </c>
    </row>
    <row r="28" spans="1:11" ht="13" thickBot="1">
      <c r="A28" s="12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3" thickBot="1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25101.865000000002</v>
      </c>
      <c r="J29" s="8"/>
      <c r="K29" s="9">
        <v>4</v>
      </c>
    </row>
    <row r="30" spans="1:11" ht="13" thickBot="1">
      <c r="A30" s="12" t="s">
        <v>43</v>
      </c>
      <c r="B30" s="47">
        <f>SUM(B10:C28)</f>
        <v>1203.9359999999999</v>
      </c>
      <c r="C30" s="47"/>
      <c r="D30" s="47">
        <f>SUM(D10:E28)</f>
        <v>0</v>
      </c>
      <c r="E30" s="47"/>
      <c r="F30" s="52">
        <f>SUM(F10:G28)</f>
        <v>1</v>
      </c>
      <c r="G30" s="52"/>
      <c r="I30" s="8">
        <f>SUM(I10:I29)</f>
        <v>42461.165000000001</v>
      </c>
      <c r="J30" s="8">
        <f>SUM(J10:J29)</f>
        <v>151722.94</v>
      </c>
      <c r="K30" s="11">
        <f>SUM(K10:K29)</f>
        <v>518</v>
      </c>
    </row>
    <row r="31" spans="1:11" ht="13" thickBot="1">
      <c r="A31" s="17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" thickBot="1">
      <c r="A32" s="22" t="s">
        <v>44</v>
      </c>
      <c r="B32" s="60"/>
      <c r="C32" s="60"/>
      <c r="D32" s="61">
        <v>2025593.5</v>
      </c>
      <c r="E32" s="61">
        <v>2158591.7460317463</v>
      </c>
      <c r="F32" s="62">
        <v>22</v>
      </c>
      <c r="G32" s="62"/>
      <c r="I32" s="8">
        <v>0</v>
      </c>
      <c r="J32" s="8">
        <v>79443.17</v>
      </c>
      <c r="K32" s="23">
        <v>1</v>
      </c>
    </row>
    <row r="33" spans="1:11" ht="13" thickBot="1">
      <c r="A33" s="24" t="s">
        <v>6</v>
      </c>
      <c r="B33" s="63">
        <f>B30+B32</f>
        <v>1203.9359999999999</v>
      </c>
      <c r="C33" s="63"/>
      <c r="D33" s="63">
        <f>SUM(D32+D30)</f>
        <v>2025593.5</v>
      </c>
      <c r="E33" s="63"/>
      <c r="F33" s="64">
        <f>SUM(F32+F30)</f>
        <v>23</v>
      </c>
      <c r="G33" s="64"/>
      <c r="I33" s="25">
        <f>I30+I32</f>
        <v>42461.165000000001</v>
      </c>
      <c r="J33" s="25">
        <f>J30+J32</f>
        <v>231166.11</v>
      </c>
      <c r="K33" s="26">
        <f>K30+K32</f>
        <v>519</v>
      </c>
    </row>
    <row r="34" spans="1:11" ht="5.25" customHeight="1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" thickBot="1">
      <c r="A35" s="3"/>
    </row>
    <row r="36" spans="1:11" ht="13" thickBot="1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13" thickBot="1">
      <c r="A37" s="44"/>
      <c r="B37" s="42"/>
      <c r="C37" s="42"/>
      <c r="D37" s="42"/>
      <c r="E37" s="42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" thickBot="1">
      <c r="A38" s="7" t="s">
        <v>52</v>
      </c>
      <c r="B38" s="35">
        <v>1008</v>
      </c>
      <c r="C38" s="35">
        <v>956</v>
      </c>
      <c r="D38" s="34"/>
      <c r="E38" s="34"/>
      <c r="F38" s="34"/>
      <c r="G38" s="34"/>
      <c r="H38" s="17"/>
      <c r="J38" s="36"/>
      <c r="K38" s="36"/>
    </row>
    <row r="39" spans="1:11" ht="13" thickBot="1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" thickBot="1">
      <c r="B40" s="70" t="s">
        <v>45</v>
      </c>
      <c r="C40" s="71"/>
      <c r="D40" s="71"/>
      <c r="E40" s="72"/>
      <c r="F40" s="7"/>
      <c r="G40" s="7"/>
      <c r="H40" s="17"/>
      <c r="J40" s="17"/>
      <c r="K40" s="17"/>
    </row>
    <row r="41" spans="1:11" ht="13" thickBot="1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7"/>
      <c r="J41" s="17"/>
      <c r="K41" s="17"/>
    </row>
    <row r="42" spans="1:11" ht="13" thickBot="1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7"/>
      <c r="J42" s="17"/>
      <c r="K42" s="17"/>
    </row>
    <row r="43" spans="1:11" s="3" customFormat="1">
      <c r="A43" s="3" t="s">
        <v>56</v>
      </c>
    </row>
    <row r="44" spans="1:11" s="3" customFormat="1">
      <c r="A44" s="3" t="s">
        <v>57</v>
      </c>
    </row>
    <row r="45" spans="1:11">
      <c r="A45" s="3" t="s">
        <v>5</v>
      </c>
    </row>
    <row r="46" spans="1:11" ht="13" thickBot="1"/>
    <row r="47" spans="1:11" ht="13" thickBot="1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" thickBot="1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" thickBot="1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" thickBot="1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" thickBot="1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headerFooter alignWithMargins="0">
    <oddFooter>&amp;R&amp;N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Judith Yautentzi</cp:lastModifiedBy>
  <cp:lastPrinted>2017-01-18T00:28:54Z</cp:lastPrinted>
  <dcterms:created xsi:type="dcterms:W3CDTF">2010-12-29T18:43:41Z</dcterms:created>
  <dcterms:modified xsi:type="dcterms:W3CDTF">2017-03-22T03:21:13Z</dcterms:modified>
</cp:coreProperties>
</file>